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4e1262acf33e3634/Desktop/EJECUCION PRESUPUESTARIA/Informe de ejecucion de metas fisico financieras/2025/3RO/"/>
    </mc:Choice>
  </mc:AlternateContent>
  <xr:revisionPtr revIDLastSave="39" documentId="8_{3AA12BB6-D09F-43ED-8FFA-570992E1E0EF}" xr6:coauthVersionLast="47" xr6:coauthVersionMax="47" xr10:uidLastSave="{2D75DE2C-38BF-4D63-850F-B07BDD876756}"/>
  <bookViews>
    <workbookView xWindow="-28920" yWindow="1440" windowWidth="29040" windowHeight="1572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<sst xmlns="http://schemas.openxmlformats.org/spreadsheetml/2006/main" count="91" uniqueCount="81">
  <si>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</si>
  <si>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</si>
  <si>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</si>
  <si>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</si>
  <si>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</si>
  <si>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</si>
  <si>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</si>
  <si>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</si>
  <si>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</si>
  <si>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</si>
  <si>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</si>
  <si>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</si>
  <si>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</si>
  <si>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</si>
  <si>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</si>
  <si>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</si>
  <si>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</si>
  <si>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</si>
  <si>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</si>
  <si>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</si>
  <si>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</si>
  <si>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</si>
  <si>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</si>
  <si>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</si>
  <si>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</si>
  <si>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</si>
  <si>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</si>
  <si>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</si>
  <si>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</si>
  <si>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</si>
  <si>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</si>
  <si>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</si>
  <si>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</si>
  <si>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</si>
  <si>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</si>
  <si>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</si>
  <si>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</si>
  <si>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</si>
  <si>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</si>
  <si>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</si>
  <si>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</si>
  <si>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</si>
  <si>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</si>
  <si>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</si>
  <si>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</si>
  <si>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</si>
  <si>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</si>
  <si>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</si>
  <si>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</si>
  <si>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</si>
  <si>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</si>
  <si>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</si>
  <si>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</si>
  <si>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</si>
  <si>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</si>
  <si>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</si>
  <si>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</si>
  <si>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</si>
  <si>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</si>
  <si>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</si>
  <si>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</si>
  <si>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</si>
  <si>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</si>
  <si>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</si>
  <si>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</si>
  <si>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 xml:space="preserve">6758 Ciudadanos participan en  subastas públicas de bienes muebles descargados
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</si>
  <si>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</si>
  <si>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</si>
  <si>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</si>
  <si>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</si>
  <si>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</si>
  <si>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</si>
  <si>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 xml:space="preserve">Carlos Valdez </t>
  </si>
  <si>
    <t xml:space="preserve">Encargado de Planificación y Desarrollo </t>
  </si>
  <si>
    <t xml:space="preserve">Cantidad de   subastas públicas </t>
  </si>
  <si>
    <t>N/A</t>
  </si>
  <si>
    <t xml:space="preserve">Gestionar el aumento en el registro de los Bienes del Estado de un 49% en 2024 a 71% en 2025. </t>
  </si>
  <si>
    <t>Cantidad de expedientes gestionados para la obtención de títulos</t>
  </si>
  <si>
    <t>Durante el Trimestre Julio-Septiembre 2025  se relizaron 751 gestiones de titulos para una ejecucion fisica del 100.1% en cuanto a la parte financiera se logro ejecutar el 97.6%</t>
  </si>
  <si>
    <t xml:space="preserve">Durante el trimestre Julio-Septiembre 2025 se realiza la subasta #2 del año, con la participación de 102 inscriptos. </t>
  </si>
  <si>
    <t>Durante el trimestre Julio-Septiembre no se recibieron inventarios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</si>
</sst>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 readingOrder="1"/>
    </xf>
    <xf numFmtId="0" fontId="12" fillId="0" borderId="27" xfId="0" applyFont="1" applyBorder="1" applyAlignment="1">
      <alignment vertical="center" wrapText="1" readingOrder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3" fillId="9" borderId="37" xfId="0" applyFont="1" applyFill="1" applyBorder="1" applyAlignment="1">
      <alignment vertical="top" wrapText="1"/>
    </xf>
    <xf numFmtId="0" fontId="3" fillId="9" borderId="38" xfId="0" applyFont="1" applyFill="1" applyBorder="1" applyAlignment="1">
      <alignment vertical="top" wrapText="1"/>
    </xf>
    <xf numFmtId="0" fontId="3" fillId="9" borderId="39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9" fillId="9" borderId="3" xfId="0" applyFont="1" applyFill="1" applyBorder="1" applyAlignment="1" applyProtection="1">
      <alignment vertical="center" wrapText="1"/>
      <protection locked="0"/>
    </xf>
    <xf numFmtId="0" fontId="16" fillId="8" borderId="40" xfId="0" applyFont="1" applyFill="1" applyBorder="1" applyAlignment="1">
      <alignment horizontal="center" vertical="center" wrapText="1" readingOrder="1"/>
    </xf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42" xfId="0" applyFont="1" applyFill="1" applyBorder="1" applyAlignment="1">
      <alignment horizontal="center" vertical="center" wrapText="1" readingOrder="1"/>
    </xf>
    <xf numFmtId="166" fontId="21" fillId="0" borderId="15" xfId="0" applyNumberFormat="1" applyFont="1" applyBorder="1" applyAlignment="1">
      <alignment horizontal="left" vertical="center" wrapText="1" readingOrder="1"/>
    </xf>
    <xf numFmtId="3" fontId="21" fillId="0" borderId="15" xfId="0" applyNumberFormat="1" applyFont="1" applyBorder="1" applyAlignment="1">
      <alignment horizontal="center" vertical="center" wrapText="1" readingOrder="1"/>
    </xf>
    <xf numFmtId="4" fontId="21" fillId="0" borderId="15" xfId="0" applyNumberFormat="1" applyFont="1" applyBorder="1" applyAlignment="1">
      <alignment horizontal="center" vertical="center" wrapText="1" readingOrder="1"/>
    </xf>
    <xf numFmtId="167" fontId="12" fillId="0" borderId="15" xfId="2" applyNumberFormat="1" applyFont="1" applyFill="1" applyBorder="1" applyAlignment="1">
      <alignment horizontal="center" vertical="center" wrapText="1" readingOrder="1"/>
    </xf>
    <xf numFmtId="0" fontId="23" fillId="0" borderId="15" xfId="0" applyFont="1" applyBorder="1" applyAlignment="1" applyProtection="1">
      <alignment vertical="center" wrapText="1" readingOrder="1"/>
      <protection locked="0"/>
    </xf>
    <xf numFmtId="3" fontId="12" fillId="0" borderId="15" xfId="0" applyNumberFormat="1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 wrapText="1" readingOrder="1"/>
    </xf>
    <xf numFmtId="9" fontId="12" fillId="0" borderId="15" xfId="2" applyFont="1" applyFill="1" applyBorder="1" applyAlignment="1">
      <alignment horizontal="center" vertical="center" wrapText="1" readingOrder="1"/>
    </xf>
    <xf numFmtId="0" fontId="9" fillId="0" borderId="3" xfId="0" applyFont="1" applyBorder="1" applyAlignment="1" applyProtection="1">
      <alignment vertical="center" wrapText="1"/>
      <protection locked="0"/>
    </xf>
    <xf numFmtId="0" fontId="12" fillId="0" borderId="44" xfId="0" applyFont="1" applyBorder="1" applyAlignment="1">
      <alignment vertical="center" wrapText="1" readingOrder="1"/>
    </xf>
    <xf numFmtId="167" fontId="12" fillId="0" borderId="32" xfId="2" applyNumberFormat="1" applyFont="1" applyFill="1" applyBorder="1" applyAlignment="1">
      <alignment horizontal="center" vertical="center" wrapText="1" readingOrder="1"/>
    </xf>
    <xf numFmtId="0" fontId="12" fillId="0" borderId="44" xfId="0" applyFont="1" applyBorder="1" applyAlignment="1">
      <alignment horizontal="left" vertical="center" wrapText="1" readingOrder="1"/>
    </xf>
    <xf numFmtId="0" fontId="12" fillId="0" borderId="45" xfId="0" applyFont="1" applyBorder="1" applyAlignment="1">
      <alignment vertical="center" wrapText="1" readingOrder="1"/>
    </xf>
    <xf numFmtId="0" fontId="12" fillId="0" borderId="46" xfId="0" applyFont="1" applyBorder="1" applyAlignment="1">
      <alignment vertical="center" wrapText="1" readingOrder="1"/>
    </xf>
    <xf numFmtId="165" fontId="21" fillId="0" borderId="46" xfId="0" applyNumberFormat="1" applyFont="1" applyBorder="1" applyAlignment="1" applyProtection="1">
      <alignment horizontal="center" vertical="center" wrapText="1" readingOrder="1"/>
      <protection locked="0"/>
    </xf>
    <xf numFmtId="4" fontId="12" fillId="0" borderId="46" xfId="0" applyNumberFormat="1" applyFont="1" applyBorder="1" applyAlignment="1">
      <alignment horizontal="center" vertical="center" wrapText="1" readingOrder="1"/>
    </xf>
    <xf numFmtId="0" fontId="12" fillId="0" borderId="46" xfId="0" applyFont="1" applyBorder="1" applyAlignment="1">
      <alignment horizontal="center" vertical="center" wrapText="1" readingOrder="1"/>
    </xf>
    <xf numFmtId="4" fontId="12" fillId="0" borderId="46" xfId="0" applyNumberFormat="1" applyFont="1" applyBorder="1" applyAlignment="1">
      <alignment horizontal="center" vertical="center"/>
    </xf>
    <xf numFmtId="9" fontId="12" fillId="0" borderId="46" xfId="2" applyFont="1" applyFill="1" applyBorder="1" applyAlignment="1">
      <alignment horizontal="center" vertical="center" wrapText="1" readingOrder="1"/>
    </xf>
    <xf numFmtId="167" fontId="12" fillId="0" borderId="47" xfId="2" applyNumberFormat="1" applyFont="1" applyFill="1" applyBorder="1" applyAlignment="1">
      <alignment horizontal="center" vertical="center" wrapText="1" readingOrder="1"/>
    </xf>
    <xf numFmtId="0" fontId="9" fillId="0" borderId="15" xfId="0" applyFont="1" applyBorder="1" applyAlignment="1">
      <alignment vertical="center"/>
    </xf>
    <xf numFmtId="0" fontId="2" fillId="0" borderId="15" xfId="0" applyFont="1" applyBorder="1"/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6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4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1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7" fillId="4" borderId="4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166" fontId="21" fillId="0" borderId="22" xfId="0" applyNumberFormat="1" applyFont="1" applyBorder="1" applyAlignment="1">
      <alignment horizontal="center" vertical="center" wrapText="1" readingOrder="1"/>
    </xf>
    <xf numFmtId="0" fontId="22" fillId="0" borderId="23" xfId="0" applyFont="1" applyBorder="1" applyAlignment="1">
      <alignment vertical="center" wrapText="1" readingOrder="1"/>
    </xf>
    <xf numFmtId="0" fontId="22" fillId="0" borderId="21" xfId="0" applyFont="1" applyBorder="1" applyAlignment="1">
      <alignment vertical="center" wrapText="1" readingOrder="1"/>
    </xf>
    <xf numFmtId="166" fontId="21" fillId="0" borderId="25" xfId="0" applyNumberFormat="1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vertical="center" wrapText="1" readingOrder="1"/>
    </xf>
    <xf numFmtId="0" fontId="22" fillId="0" borderId="24" xfId="0" applyFont="1" applyBorder="1" applyAlignment="1">
      <alignment vertical="center" wrapText="1" readingOrder="1"/>
    </xf>
    <xf numFmtId="166" fontId="21" fillId="0" borderId="28" xfId="0" applyNumberFormat="1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="120" zoomScaleNormal="120" workbookViewId="0">
      <selection activeCell="L15" sqref="L15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19"/>
    </row>
    <row r="2" spans="1:11" ht="21.75" customHeight="1" thickBot="1" x14ac:dyDescent="0.3">
      <c r="A2" s="16"/>
      <c r="B2" s="68" t="s">
        <v>67</v>
      </c>
      <c r="C2" s="68"/>
      <c r="D2" s="68"/>
      <c r="E2" s="68"/>
      <c r="F2" s="68"/>
      <c r="G2" s="68"/>
      <c r="H2" s="68"/>
      <c r="I2" s="68"/>
      <c r="J2" s="69"/>
      <c r="K2" s="1"/>
    </row>
    <row r="3" spans="1:11" ht="15.75" customHeight="1" thickBot="1" x14ac:dyDescent="0.3">
      <c r="A3" s="17"/>
      <c r="B3" s="70" t="s">
        <v>0</v>
      </c>
      <c r="C3" s="70"/>
      <c r="D3" s="71" t="s">
        <v>1</v>
      </c>
      <c r="E3" s="70"/>
      <c r="F3" s="70"/>
      <c r="G3" s="70"/>
      <c r="H3" s="72"/>
      <c r="I3" s="2" t="s">
        <v>2</v>
      </c>
      <c r="J3" s="3" t="s">
        <v>3</v>
      </c>
      <c r="K3" s="1"/>
    </row>
    <row r="4" spans="1:11" ht="15.75" customHeight="1" thickBot="1" x14ac:dyDescent="0.3">
      <c r="A4" s="18"/>
      <c r="B4" s="73" t="s">
        <v>4</v>
      </c>
      <c r="C4" s="73"/>
      <c r="D4" s="74"/>
      <c r="E4" s="73"/>
      <c r="F4" s="73"/>
      <c r="G4" s="73"/>
      <c r="H4" s="75"/>
      <c r="I4" s="9"/>
      <c r="J4" s="10"/>
      <c r="K4" s="1"/>
    </row>
    <row r="5" spans="1:11" x14ac:dyDescent="0.25">
      <c r="A5" s="81"/>
      <c r="B5" s="82"/>
      <c r="C5" s="82"/>
      <c r="D5" s="83"/>
      <c r="E5" s="83"/>
      <c r="F5" s="83"/>
      <c r="G5" s="83"/>
      <c r="H5" s="83"/>
      <c r="I5" s="82"/>
      <c r="J5" s="84"/>
      <c r="K5" s="1"/>
    </row>
    <row r="6" spans="1:11" ht="3" customHeight="1" x14ac:dyDescent="0.25">
      <c r="A6" s="49"/>
      <c r="B6" s="50"/>
      <c r="C6" s="50"/>
      <c r="D6" s="50"/>
      <c r="E6" s="50"/>
      <c r="F6" s="50"/>
      <c r="G6" s="50"/>
      <c r="H6" s="50"/>
      <c r="I6" s="50"/>
      <c r="J6" s="51"/>
      <c r="K6" s="1"/>
    </row>
    <row r="7" spans="1:11" ht="15.75" x14ac:dyDescent="0.25">
      <c r="A7" s="52" t="s">
        <v>5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ht="15.75" x14ac:dyDescent="0.25">
      <c r="A8" s="55" t="s">
        <v>6</v>
      </c>
      <c r="B8" s="56"/>
      <c r="C8" s="56"/>
      <c r="D8" s="56"/>
      <c r="E8" s="56"/>
      <c r="F8" s="56"/>
      <c r="G8" s="56"/>
      <c r="H8" s="56"/>
      <c r="I8" s="56"/>
      <c r="J8" s="57"/>
      <c r="K8" s="1"/>
    </row>
    <row r="9" spans="1:11" x14ac:dyDescent="0.25">
      <c r="A9" s="44" t="s">
        <v>7</v>
      </c>
      <c r="B9" s="85" t="s">
        <v>48</v>
      </c>
      <c r="C9" s="86"/>
      <c r="D9" s="86"/>
      <c r="E9" s="86"/>
      <c r="F9" s="86"/>
      <c r="G9" s="86"/>
      <c r="H9" s="86"/>
      <c r="I9" s="86"/>
      <c r="J9" s="87"/>
      <c r="K9" s="1"/>
    </row>
    <row r="10" spans="1:11" ht="15" customHeight="1" x14ac:dyDescent="0.25">
      <c r="A10" s="45" t="s">
        <v>35</v>
      </c>
      <c r="B10" s="85" t="s">
        <v>49</v>
      </c>
      <c r="C10" s="86"/>
      <c r="D10" s="86"/>
      <c r="E10" s="86"/>
      <c r="F10" s="86"/>
      <c r="G10" s="86"/>
      <c r="H10" s="86"/>
      <c r="I10" s="86"/>
      <c r="J10" s="87"/>
      <c r="K10" s="1"/>
    </row>
    <row r="11" spans="1:11" x14ac:dyDescent="0.25">
      <c r="A11" s="45" t="s">
        <v>36</v>
      </c>
      <c r="B11" s="85" t="s">
        <v>50</v>
      </c>
      <c r="C11" s="86"/>
      <c r="D11" s="86"/>
      <c r="E11" s="86"/>
      <c r="F11" s="86"/>
      <c r="G11" s="86"/>
      <c r="H11" s="86"/>
      <c r="I11" s="86"/>
      <c r="J11" s="87"/>
      <c r="K11" s="1"/>
    </row>
    <row r="12" spans="1:11" ht="31.5" customHeight="1" x14ac:dyDescent="0.25">
      <c r="A12" s="44" t="s">
        <v>8</v>
      </c>
      <c r="B12" s="88" t="s">
        <v>51</v>
      </c>
      <c r="C12" s="88"/>
      <c r="D12" s="88"/>
      <c r="E12" s="88"/>
      <c r="F12" s="88"/>
      <c r="G12" s="88"/>
      <c r="H12" s="88"/>
      <c r="I12" s="88"/>
      <c r="J12" s="88"/>
    </row>
    <row r="13" spans="1:11" ht="47.25" customHeight="1" x14ac:dyDescent="0.25">
      <c r="A13" s="44" t="s">
        <v>9</v>
      </c>
      <c r="B13" s="88" t="s">
        <v>52</v>
      </c>
      <c r="C13" s="88"/>
      <c r="D13" s="88"/>
      <c r="E13" s="88"/>
      <c r="F13" s="88"/>
      <c r="G13" s="88"/>
      <c r="H13" s="88"/>
      <c r="I13" s="88"/>
      <c r="J13" s="88"/>
    </row>
    <row r="14" spans="1:11" ht="15.75" x14ac:dyDescent="0.25">
      <c r="A14" s="52" t="s">
        <v>10</v>
      </c>
      <c r="B14" s="53"/>
      <c r="C14" s="53"/>
      <c r="D14" s="53"/>
      <c r="E14" s="53"/>
      <c r="F14" s="53"/>
      <c r="G14" s="53"/>
      <c r="H14" s="53"/>
      <c r="I14" s="53"/>
      <c r="J14" s="54"/>
    </row>
    <row r="15" spans="1:11" ht="51.6" customHeight="1" x14ac:dyDescent="0.25">
      <c r="A15" s="13" t="s">
        <v>11</v>
      </c>
      <c r="B15" s="7">
        <v>1</v>
      </c>
      <c r="C15" s="47" t="s">
        <v>53</v>
      </c>
      <c r="D15" s="47"/>
      <c r="E15" s="47"/>
      <c r="F15" s="47"/>
      <c r="G15" s="47"/>
      <c r="H15" s="47"/>
      <c r="I15" s="47"/>
      <c r="J15" s="48"/>
    </row>
    <row r="16" spans="1:11" ht="48" customHeight="1" x14ac:dyDescent="0.25">
      <c r="A16" s="13" t="s">
        <v>12</v>
      </c>
      <c r="B16" s="5">
        <v>1</v>
      </c>
      <c r="C16" s="47" t="s">
        <v>47</v>
      </c>
      <c r="D16" s="47"/>
      <c r="E16" s="47"/>
      <c r="F16" s="47"/>
      <c r="G16" s="47"/>
      <c r="H16" s="47"/>
      <c r="I16" s="47"/>
      <c r="J16" s="48"/>
    </row>
    <row r="17" spans="1:19" x14ac:dyDescent="0.25">
      <c r="A17" s="13" t="s">
        <v>13</v>
      </c>
      <c r="B17" s="6"/>
      <c r="C17" s="58" t="str">
        <f>IFERROR(VLOOKUP(B17,'[1]Validacion datos'!D8:E64,2,FALSE),"")</f>
        <v/>
      </c>
      <c r="D17" s="58"/>
      <c r="E17" s="58"/>
      <c r="F17" s="58"/>
      <c r="G17" s="58"/>
      <c r="H17" s="58"/>
      <c r="I17" s="58"/>
      <c r="J17" s="59"/>
    </row>
    <row r="18" spans="1:19" ht="15.75" x14ac:dyDescent="0.25">
      <c r="A18" s="52" t="s">
        <v>14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9" ht="29.25" customHeight="1" x14ac:dyDescent="0.25">
      <c r="A19" s="13" t="s">
        <v>15</v>
      </c>
      <c r="B19" s="60" t="s">
        <v>54</v>
      </c>
      <c r="C19" s="60"/>
      <c r="D19" s="60"/>
      <c r="E19" s="60"/>
      <c r="F19" s="60"/>
      <c r="G19" s="60"/>
      <c r="H19" s="60"/>
      <c r="I19" s="60"/>
      <c r="J19" s="61"/>
    </row>
    <row r="20" spans="1:19" ht="48" customHeight="1" x14ac:dyDescent="0.25">
      <c r="A20" s="14" t="s">
        <v>16</v>
      </c>
      <c r="B20" s="60" t="s">
        <v>55</v>
      </c>
      <c r="C20" s="60"/>
      <c r="D20" s="60"/>
      <c r="E20" s="60"/>
      <c r="F20" s="60"/>
      <c r="G20" s="60"/>
      <c r="H20" s="60"/>
      <c r="I20" s="60"/>
      <c r="J20" s="61"/>
    </row>
    <row r="21" spans="1:19" ht="34.5" customHeight="1" x14ac:dyDescent="0.25">
      <c r="A21" s="14" t="s">
        <v>17</v>
      </c>
      <c r="B21" s="60" t="s">
        <v>56</v>
      </c>
      <c r="C21" s="60"/>
      <c r="D21" s="60"/>
      <c r="E21" s="60"/>
      <c r="F21" s="60"/>
      <c r="G21" s="60"/>
      <c r="H21" s="60"/>
      <c r="I21" s="60"/>
      <c r="J21" s="61"/>
    </row>
    <row r="22" spans="1:19" ht="35.25" customHeight="1" thickBot="1" x14ac:dyDescent="0.3">
      <c r="A22" s="14" t="s">
        <v>37</v>
      </c>
      <c r="B22" s="60" t="s">
        <v>76</v>
      </c>
      <c r="C22" s="60"/>
      <c r="D22" s="60"/>
      <c r="E22" s="60"/>
      <c r="F22" s="60"/>
      <c r="G22" s="60"/>
      <c r="H22" s="60"/>
      <c r="I22" s="60"/>
      <c r="J22" s="61"/>
      <c r="K22" s="1"/>
    </row>
    <row r="23" spans="1:19" ht="15.75" x14ac:dyDescent="0.25">
      <c r="A23" s="89" t="s">
        <v>18</v>
      </c>
      <c r="B23" s="90"/>
      <c r="C23" s="90"/>
      <c r="D23" s="90"/>
      <c r="E23" s="90"/>
      <c r="F23" s="90"/>
      <c r="G23" s="90"/>
      <c r="H23" s="90"/>
      <c r="I23" s="90"/>
      <c r="J23" s="91"/>
    </row>
    <row r="24" spans="1:19" ht="15.75" x14ac:dyDescent="0.25">
      <c r="A24" s="55" t="s">
        <v>19</v>
      </c>
      <c r="B24" s="56"/>
      <c r="C24" s="56"/>
      <c r="D24" s="56"/>
      <c r="E24" s="56"/>
      <c r="F24" s="56"/>
      <c r="G24" s="56"/>
      <c r="H24" s="56"/>
      <c r="I24" s="56"/>
      <c r="J24" s="57"/>
      <c r="K24" s="1"/>
    </row>
    <row r="25" spans="1:19" ht="15" customHeight="1" x14ac:dyDescent="0.25">
      <c r="A25" s="76" t="s">
        <v>20</v>
      </c>
      <c r="B25" s="77"/>
      <c r="C25" s="78" t="s">
        <v>21</v>
      </c>
      <c r="D25" s="80"/>
      <c r="E25" s="80"/>
      <c r="F25" s="80" t="s">
        <v>22</v>
      </c>
      <c r="G25" s="80"/>
      <c r="H25" s="77"/>
      <c r="I25" s="78" t="s">
        <v>23</v>
      </c>
      <c r="J25" s="79"/>
    </row>
    <row r="26" spans="1:19" x14ac:dyDescent="0.25">
      <c r="A26" s="103">
        <v>1128343962</v>
      </c>
      <c r="B26" s="104"/>
      <c r="C26" s="64">
        <v>2660842269.27</v>
      </c>
      <c r="D26" s="65"/>
      <c r="E26" s="66"/>
      <c r="F26" s="64">
        <v>1080536855.76</v>
      </c>
      <c r="G26" s="65"/>
      <c r="H26" s="66"/>
      <c r="I26" s="105">
        <f>+IF(F26&gt;0,F26/C26,0)</f>
        <v>0.40608827822644461</v>
      </c>
      <c r="J26" s="106"/>
    </row>
    <row r="27" spans="1:19" ht="15.75" x14ac:dyDescent="0.25">
      <c r="A27" s="55"/>
      <c r="B27" s="56"/>
      <c r="C27" s="56"/>
      <c r="D27" s="56"/>
      <c r="E27" s="56"/>
      <c r="F27" s="56"/>
      <c r="G27" s="56"/>
      <c r="H27" s="56"/>
      <c r="I27" s="56"/>
      <c r="J27" s="57"/>
      <c r="K27" s="1"/>
    </row>
    <row r="28" spans="1:19" x14ac:dyDescent="0.25">
      <c r="A28" s="15"/>
      <c r="B28"/>
      <c r="C28" s="62" t="s">
        <v>46</v>
      </c>
      <c r="D28" s="67"/>
      <c r="E28" s="62" t="s">
        <v>68</v>
      </c>
      <c r="F28" s="67"/>
      <c r="G28" s="62" t="s">
        <v>69</v>
      </c>
      <c r="H28" s="62"/>
      <c r="I28" s="62" t="s">
        <v>24</v>
      </c>
      <c r="J28" s="63"/>
    </row>
    <row r="29" spans="1:19" ht="38.25" x14ac:dyDescent="0.25">
      <c r="A29" s="22" t="s">
        <v>25</v>
      </c>
      <c r="B29" s="21" t="s">
        <v>26</v>
      </c>
      <c r="C29" s="21" t="s">
        <v>38</v>
      </c>
      <c r="D29" s="21" t="s">
        <v>39</v>
      </c>
      <c r="E29" s="21" t="s">
        <v>40</v>
      </c>
      <c r="F29" s="21" t="s">
        <v>41</v>
      </c>
      <c r="G29" s="21" t="s">
        <v>42</v>
      </c>
      <c r="H29" s="21" t="s">
        <v>43</v>
      </c>
      <c r="I29" s="21" t="s">
        <v>44</v>
      </c>
      <c r="J29" s="23" t="s">
        <v>45</v>
      </c>
    </row>
    <row r="30" spans="1:19" ht="56.25" customHeight="1" x14ac:dyDescent="0.25">
      <c r="A30" s="33" t="s">
        <v>64</v>
      </c>
      <c r="B30" s="24" t="s">
        <v>77</v>
      </c>
      <c r="C30" s="25">
        <v>3000</v>
      </c>
      <c r="D30" s="26">
        <v>408155940.35000002</v>
      </c>
      <c r="E30" s="25">
        <v>750</v>
      </c>
      <c r="F30" s="26">
        <v>78590286.560000002</v>
      </c>
      <c r="G30" s="25">
        <v>751</v>
      </c>
      <c r="H30" s="26">
        <v>76712449.090000004</v>
      </c>
      <c r="I30" s="27">
        <f>Tabla1[[#This Row],[Física 
(E)]]/Tabla1[[#This Row],[Física
(C)]]</f>
        <v>1.0013333333333334</v>
      </c>
      <c r="J30" s="34">
        <f>Tabla1[[#This Row],[Financiera 
 (F)]]/Tabla1[[#This Row],[Financiera
(D)]]</f>
        <v>0.97610598520255609</v>
      </c>
      <c r="K30" s="11"/>
      <c r="M30" s="107" t="s">
        <v>57</v>
      </c>
      <c r="N30" s="108"/>
      <c r="O30" s="108"/>
      <c r="P30" s="108"/>
      <c r="Q30" s="108"/>
      <c r="R30" s="108"/>
      <c r="S30" s="109"/>
    </row>
    <row r="31" spans="1:19" ht="88.5" customHeight="1" x14ac:dyDescent="0.25">
      <c r="A31" s="35" t="s">
        <v>65</v>
      </c>
      <c r="B31" s="28" t="s">
        <v>74</v>
      </c>
      <c r="C31" s="29">
        <v>3</v>
      </c>
      <c r="D31" s="30">
        <v>15331151.449999999</v>
      </c>
      <c r="E31" s="29">
        <v>1</v>
      </c>
      <c r="F31" s="30">
        <v>2967551.81</v>
      </c>
      <c r="G31" s="29">
        <v>1</v>
      </c>
      <c r="H31" s="30">
        <v>2475789</v>
      </c>
      <c r="I31" s="31">
        <f>Tabla1[[#This Row],[Física 
(E)]]/Tabla1[[#This Row],[Física
(C)]]</f>
        <v>1</v>
      </c>
      <c r="J31" s="34">
        <f>Tabla1[[#This Row],[Financiera 
 (F)]]/Tabla1[[#This Row],[Financiera
(D)]]</f>
        <v>0.83428669776114206</v>
      </c>
      <c r="K31" s="11"/>
      <c r="M31" s="110"/>
      <c r="N31" s="111"/>
      <c r="O31" s="111"/>
      <c r="P31" s="111"/>
      <c r="Q31" s="111"/>
      <c r="R31" s="111"/>
      <c r="S31" s="112"/>
    </row>
    <row r="32" spans="1:19" ht="75" customHeight="1" thickBot="1" x14ac:dyDescent="0.3">
      <c r="A32" s="36" t="s">
        <v>62</v>
      </c>
      <c r="B32" s="37" t="s">
        <v>61</v>
      </c>
      <c r="C32" s="38">
        <v>185</v>
      </c>
      <c r="D32" s="39">
        <v>37303330.859999999</v>
      </c>
      <c r="E32" s="40">
        <v>40</v>
      </c>
      <c r="F32" s="39">
        <v>6877851.9900000002</v>
      </c>
      <c r="G32" s="40">
        <v>0</v>
      </c>
      <c r="H32" s="41">
        <v>6369422.8799999999</v>
      </c>
      <c r="I32" s="42">
        <f>Tabla1[[#This Row],[Física 
(E)]]/Tabla1[[#This Row],[Física
(C)]]</f>
        <v>0</v>
      </c>
      <c r="J32" s="43">
        <f>Tabla1[[#This Row],[Financiera 
 (F)]]/Tabla1[[#This Row],[Financiera
(D)]]</f>
        <v>0.92607734060877922</v>
      </c>
      <c r="K32" s="11"/>
      <c r="L32" s="12"/>
      <c r="M32" s="113"/>
      <c r="N32" s="111"/>
      <c r="O32" s="111"/>
      <c r="P32" s="111"/>
      <c r="Q32" s="111"/>
      <c r="R32" s="111"/>
      <c r="S32" s="114"/>
    </row>
    <row r="33" spans="1:11" ht="15.75" x14ac:dyDescent="0.25">
      <c r="A33" s="95" t="s">
        <v>27</v>
      </c>
      <c r="B33" s="96"/>
      <c r="C33" s="96"/>
      <c r="D33" s="96"/>
      <c r="E33" s="96"/>
      <c r="F33" s="96"/>
      <c r="G33" s="96"/>
      <c r="H33" s="96"/>
      <c r="I33" s="96"/>
      <c r="J33" s="97"/>
      <c r="K33" s="1"/>
    </row>
    <row r="34" spans="1:11" ht="15.75" x14ac:dyDescent="0.25">
      <c r="A34" s="98" t="s">
        <v>28</v>
      </c>
      <c r="B34" s="99"/>
      <c r="C34" s="99"/>
      <c r="D34" s="99"/>
      <c r="E34" s="99"/>
      <c r="F34" s="99"/>
      <c r="G34" s="99"/>
      <c r="H34" s="99"/>
      <c r="I34" s="99"/>
      <c r="J34" s="100"/>
    </row>
    <row r="35" spans="1:11" ht="46.5" customHeight="1" x14ac:dyDescent="0.25">
      <c r="A35" s="32" t="s">
        <v>29</v>
      </c>
      <c r="B35" s="101" t="s">
        <v>66</v>
      </c>
      <c r="C35" s="101"/>
      <c r="D35" s="101"/>
      <c r="E35" s="101"/>
      <c r="F35" s="101"/>
      <c r="G35" s="101"/>
      <c r="H35" s="101"/>
      <c r="I35" s="101"/>
      <c r="J35" s="102"/>
    </row>
    <row r="36" spans="1:11" ht="85.5" customHeight="1" x14ac:dyDescent="0.25">
      <c r="A36" s="32" t="s">
        <v>30</v>
      </c>
      <c r="B36" s="60" t="s">
        <v>60</v>
      </c>
      <c r="C36" s="60"/>
      <c r="D36" s="60"/>
      <c r="E36" s="60"/>
      <c r="F36" s="60"/>
      <c r="G36" s="60"/>
      <c r="H36" s="60"/>
      <c r="I36" s="60"/>
      <c r="J36" s="61"/>
    </row>
    <row r="37" spans="1:11" ht="33.75" customHeight="1" x14ac:dyDescent="0.25">
      <c r="A37" s="32" t="s">
        <v>31</v>
      </c>
      <c r="B37" s="60" t="s">
        <v>78</v>
      </c>
      <c r="C37" s="60"/>
      <c r="D37" s="60"/>
      <c r="E37" s="60"/>
      <c r="F37" s="60"/>
      <c r="G37" s="60"/>
      <c r="H37" s="60"/>
      <c r="I37" s="60"/>
      <c r="J37" s="61"/>
    </row>
    <row r="38" spans="1:11" ht="30" x14ac:dyDescent="0.25">
      <c r="A38" s="32" t="s">
        <v>32</v>
      </c>
      <c r="B38" s="60" t="s">
        <v>75</v>
      </c>
      <c r="C38" s="60"/>
      <c r="D38" s="60"/>
      <c r="E38" s="60"/>
      <c r="F38" s="60"/>
      <c r="G38" s="60"/>
      <c r="H38" s="60"/>
      <c r="I38" s="60"/>
      <c r="J38" s="61"/>
    </row>
    <row r="39" spans="1:11" ht="37.5" customHeight="1" x14ac:dyDescent="0.25">
      <c r="A39" s="20" t="s">
        <v>29</v>
      </c>
      <c r="B39" s="118" t="s">
        <v>71</v>
      </c>
      <c r="C39" s="118"/>
      <c r="D39" s="118"/>
      <c r="E39" s="118"/>
      <c r="F39" s="118"/>
      <c r="G39" s="118"/>
      <c r="H39" s="118"/>
      <c r="I39" s="118"/>
      <c r="J39" s="119"/>
    </row>
    <row r="40" spans="1:11" ht="55.9" customHeight="1" x14ac:dyDescent="0.25">
      <c r="A40" s="20" t="s">
        <v>30</v>
      </c>
      <c r="B40" s="120" t="s">
        <v>58</v>
      </c>
      <c r="C40" s="120"/>
      <c r="D40" s="120"/>
      <c r="E40" s="120"/>
      <c r="F40" s="120"/>
      <c r="G40" s="120"/>
      <c r="H40" s="120"/>
      <c r="I40" s="120"/>
      <c r="J40" s="121"/>
    </row>
    <row r="41" spans="1:11" ht="50.25" customHeight="1" x14ac:dyDescent="0.25">
      <c r="A41" s="20" t="s">
        <v>31</v>
      </c>
      <c r="B41" s="120" t="s">
        <v>75</v>
      </c>
      <c r="C41" s="120"/>
      <c r="D41" s="120"/>
      <c r="E41" s="120"/>
      <c r="F41" s="120"/>
      <c r="G41" s="120"/>
      <c r="H41" s="120"/>
      <c r="I41" s="120"/>
      <c r="J41" s="121"/>
    </row>
    <row r="42" spans="1:11" ht="45.75" customHeight="1" x14ac:dyDescent="0.25">
      <c r="A42" s="20" t="s">
        <v>32</v>
      </c>
      <c r="B42" s="120" t="s">
        <v>80</v>
      </c>
      <c r="C42" s="120"/>
      <c r="D42" s="120"/>
      <c r="E42" s="120"/>
      <c r="F42" s="120"/>
      <c r="G42" s="120"/>
      <c r="H42" s="120"/>
      <c r="I42" s="120"/>
      <c r="J42" s="121"/>
    </row>
    <row r="43" spans="1:11" ht="29.25" customHeight="1" x14ac:dyDescent="0.25">
      <c r="A43" s="20" t="s">
        <v>29</v>
      </c>
      <c r="B43" s="122" t="s">
        <v>70</v>
      </c>
      <c r="C43" s="122"/>
      <c r="D43" s="122"/>
      <c r="E43" s="122"/>
      <c r="F43" s="122"/>
      <c r="G43" s="122"/>
      <c r="H43" s="122"/>
      <c r="I43" s="122"/>
      <c r="J43" s="123"/>
    </row>
    <row r="44" spans="1:11" ht="38.25" customHeight="1" x14ac:dyDescent="0.25">
      <c r="A44" s="20" t="s">
        <v>30</v>
      </c>
      <c r="B44" s="120" t="s">
        <v>59</v>
      </c>
      <c r="C44" s="120"/>
      <c r="D44" s="120"/>
      <c r="E44" s="120"/>
      <c r="F44" s="120"/>
      <c r="G44" s="120"/>
      <c r="H44" s="120"/>
      <c r="I44" s="120"/>
      <c r="J44" s="121"/>
    </row>
    <row r="45" spans="1:11" ht="44.25" customHeight="1" x14ac:dyDescent="0.25">
      <c r="A45" s="20" t="s">
        <v>31</v>
      </c>
      <c r="B45" s="120" t="s">
        <v>79</v>
      </c>
      <c r="C45" s="120"/>
      <c r="D45" s="120"/>
      <c r="E45" s="120"/>
      <c r="F45" s="120"/>
      <c r="G45" s="120"/>
      <c r="H45" s="120"/>
      <c r="I45" s="120"/>
      <c r="J45" s="121"/>
    </row>
    <row r="46" spans="1:11" ht="30" x14ac:dyDescent="0.25">
      <c r="A46" s="20" t="s">
        <v>32</v>
      </c>
      <c r="B46" s="120" t="s">
        <v>75</v>
      </c>
      <c r="C46" s="120"/>
      <c r="D46" s="120"/>
      <c r="E46" s="120"/>
      <c r="F46" s="120"/>
      <c r="G46" s="120"/>
      <c r="H46" s="120"/>
      <c r="I46" s="120"/>
      <c r="J46" s="121"/>
    </row>
    <row r="47" spans="1:11" ht="15.75" x14ac:dyDescent="0.25">
      <c r="A47" s="52" t="s">
        <v>33</v>
      </c>
      <c r="B47" s="53"/>
      <c r="C47" s="53"/>
      <c r="D47" s="53"/>
      <c r="E47" s="53"/>
      <c r="F47" s="53"/>
      <c r="G47" s="53"/>
      <c r="H47" s="53"/>
      <c r="I47" s="53"/>
      <c r="J47" s="54"/>
      <c r="K47" s="1"/>
    </row>
    <row r="48" spans="1:11" ht="27.75" customHeight="1" x14ac:dyDescent="0.25">
      <c r="A48" s="115" t="s">
        <v>34</v>
      </c>
      <c r="B48" s="116"/>
      <c r="C48" s="116"/>
      <c r="D48" s="116"/>
      <c r="E48" s="116"/>
      <c r="F48" s="116"/>
      <c r="G48" s="116"/>
      <c r="H48" s="116"/>
      <c r="I48" s="116"/>
      <c r="J48" s="117"/>
    </row>
    <row r="49" spans="1:10" ht="51" customHeight="1" thickBot="1" x14ac:dyDescent="0.3">
      <c r="A49" s="92" t="s">
        <v>63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ht="51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9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C52" s="46" t="s">
        <v>72</v>
      </c>
      <c r="D52" s="46"/>
      <c r="E52" s="46"/>
    </row>
    <row r="53" spans="1:10" x14ac:dyDescent="0.25">
      <c r="C53" s="4" t="s">
        <v>73</v>
      </c>
      <c r="F53"/>
    </row>
    <row r="56" spans="1:10" x14ac:dyDescent="0.25">
      <c r="C56"/>
    </row>
    <row r="58" spans="1:10" x14ac:dyDescent="0.25">
      <c r="D58"/>
    </row>
    <row r="59" spans="1:10" x14ac:dyDescent="0.25">
      <c r="C59" s="46"/>
      <c r="D59" s="46"/>
      <c r="E59" s="46"/>
    </row>
  </sheetData>
  <mergeCells count="60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B2:J2"/>
    <mergeCell ref="B3:C3"/>
    <mergeCell ref="D3:H3"/>
    <mergeCell ref="B4:C4"/>
    <mergeCell ref="D4:H4"/>
    <mergeCell ref="C52:E52"/>
    <mergeCell ref="C59:E59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</mergeCells>
  <phoneticPr fontId="20" type="noConversion"/>
  <dataValidations xWindow="1798" yWindow="373" count="16">
    <dataValidation allowBlank="1" showInputMessage="1" showErrorMessage="1" prompt="Monto ejecutado en el trimestre" sqref="H29:H30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D29:D32 E30:E32 F29:F32 H31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00000000-0002-0000-0000-000004000000}"/>
    <dataValidation allowBlank="1" showInputMessage="1" showErrorMessage="1" prompt="Presupuesto del programa" sqref="A26:C26 F26" xr:uid="{00000000-0002-0000-0000-000005000000}"/>
    <dataValidation allowBlank="1" showInputMessage="1" showErrorMessage="1" prompt="Oportunidades de mejora identificadas" sqref="A49:J51" xr:uid="{00000000-0002-0000-0000-000006000000}"/>
    <dataValidation allowBlank="1" showInputMessage="1" showErrorMessage="1" prompt="De existir desvío, explicar razones." sqref="B38:B46 C38:J38" xr:uid="{00000000-0002-0000-0000-000007000000}"/>
    <dataValidation allowBlank="1" showInputMessage="1" showErrorMessage="1" prompt="1. Describir lo plasmado en el presupuesto_x000a_2. Describir lo alcanzado en términos financieros y de producción " sqref="B37:B46 C37:J38" xr:uid="{00000000-0002-0000-0000-000008000000}"/>
    <dataValidation allowBlank="1" showInputMessage="1" showErrorMessage="1" prompt="¿En qué consiste el producto? su objetivo" sqref="B36:J36" xr:uid="{00000000-0002-0000-0000-000009000000}"/>
    <dataValidation allowBlank="1" showInputMessage="1" showErrorMessage="1" prompt="Nombre del producto" sqref="B35:J35" xr:uid="{00000000-0002-0000-0000-00000A000000}"/>
    <dataValidation allowBlank="1" showInputMessage="1" showErrorMessage="1" prompt="¿A quién va dirigido el programa?, ¿qué característica tiene esta población que requiere ser beneficiada?" sqref="B21:J21" xr:uid="{00000000-0002-0000-0000-00000B000000}"/>
    <dataValidation allowBlank="1" showInputMessage="1" prompt="Nombre del capítulo" sqref="B9:J11" xr:uid="{00000000-0002-0000-0000-00000C000000}"/>
    <dataValidation allowBlank="1" sqref="A9" xr:uid="{00000000-0002-0000-0000-00000D000000}"/>
    <dataValidation allowBlank="1" showInputMessage="1" showErrorMessage="1" prompt="Nombre de cada producto" sqref="A29 A31" xr:uid="{00000000-0002-0000-0000-00000E000000}"/>
    <dataValidation allowBlank="1" showInputMessage="1" showErrorMessage="1" prompt="Nombre del indicador" sqref="B29:B30 B32" xr:uid="{00000000-0002-0000-0000-00000F000000}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Gabriel Valdez Reyes</cp:lastModifiedBy>
  <cp:lastPrinted>2025-10-13T15:25:28Z</cp:lastPrinted>
  <dcterms:created xsi:type="dcterms:W3CDTF">2021-03-22T15:50:10Z</dcterms:created>
  <dcterms:modified xsi:type="dcterms:W3CDTF">2025-10-13T15:39:56Z</dcterms:modified>
</cp:coreProperties>
</file>