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ingresos y egresos mayo 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4" i="2" s="1"/>
  <c r="E26" i="2"/>
  <c r="E23" i="2"/>
  <c r="E84" i="2"/>
  <c r="E81" i="2"/>
  <c r="E78" i="2"/>
  <c r="E77" i="2"/>
  <c r="E72" i="2"/>
  <c r="E69" i="2"/>
  <c r="E64" i="2"/>
  <c r="E59" i="2"/>
  <c r="E47" i="2"/>
  <c r="E46" i="2" s="1"/>
  <c r="E38" i="2" s="1"/>
  <c r="E37" i="2"/>
  <c r="E28" i="2"/>
  <c r="E17" i="2"/>
  <c r="E14" i="2"/>
  <c r="E13" i="2"/>
  <c r="E12" i="2"/>
  <c r="E18" i="2" l="1"/>
  <c r="E76" i="2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<sst xmlns="http://schemas.openxmlformats.org/spreadsheetml/2006/main" count="103" uniqueCount="103">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</sst>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30" sqref="C30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15.42578125" customWidth="1"/>
    <col min="10" max="10" width="14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99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87662283.480000004</v>
      </c>
      <c r="J12" s="11">
        <f t="shared" si="0"/>
        <v>65050655.590000004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323731121.61000001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50506357.75</v>
      </c>
      <c r="J13" s="12">
        <v>41019446.079999998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217240149.98000002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30970330.010000002</v>
      </c>
      <c r="J14" s="12">
        <v>17874736.809999999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75790819.320000008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6185595.7199999997</v>
      </c>
      <c r="J17" s="12">
        <v>6156472.7000000002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30700152.309999999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63290869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6888237.870000001</v>
      </c>
      <c r="J18" s="11">
        <f t="shared" si="4"/>
        <v>3879478.23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20984227.240000002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1573473.39</v>
      </c>
      <c r="J19" s="12">
        <v>1365068.9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5920386.4900000002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77243.72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94490.86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827363.18</v>
      </c>
      <c r="J21" s="12">
        <v>885843.79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1713206.9700000002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5940</v>
      </c>
    </row>
    <row r="23" spans="3:18" x14ac:dyDescent="0.25">
      <c r="C23" s="4" t="s">
        <v>12</v>
      </c>
      <c r="D23" s="12">
        <v>22070000</v>
      </c>
      <c r="E23" s="12">
        <f>22070000-3000000</f>
        <v>19070000</v>
      </c>
      <c r="F23" s="17">
        <v>0</v>
      </c>
      <c r="G23" s="12">
        <v>241600</v>
      </c>
      <c r="H23" s="12">
        <v>0</v>
      </c>
      <c r="I23" s="12">
        <v>551843.52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793443.52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713442.93</v>
      </c>
      <c r="J24" s="12">
        <v>877892.48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7822830.209999999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3009089.45</v>
      </c>
      <c r="J25" s="12">
        <v>76049.63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3172423.13</v>
      </c>
    </row>
    <row r="26" spans="3:18" x14ac:dyDescent="0.25">
      <c r="C26" s="4" t="s">
        <v>15</v>
      </c>
      <c r="D26" s="12">
        <v>3860000</v>
      </c>
      <c r="E26" s="12">
        <f>3860000+440000-275787</f>
        <v>4024213</v>
      </c>
      <c r="F26" s="17">
        <v>37000</v>
      </c>
      <c r="G26" s="12">
        <v>10000</v>
      </c>
      <c r="H26" s="12">
        <v>3019.64</v>
      </c>
      <c r="I26" s="12">
        <v>0</v>
      </c>
      <c r="J26" s="12">
        <v>276478.25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326497.89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213025.4</v>
      </c>
      <c r="J27" s="12">
        <v>320901.46000000002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1135008.1700000002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4002510.7</v>
      </c>
      <c r="J28" s="11">
        <f t="shared" si="7"/>
        <v>1746082.47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10288358.550000001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425442.56</v>
      </c>
      <c r="J29" s="12">
        <v>87858.96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748467.52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8000.09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84700.09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880541.8</v>
      </c>
      <c r="J31" s="12">
        <v>27675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917095.8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210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210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8380.3799999999992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122400.88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1291500</v>
      </c>
      <c r="J35" s="12">
        <v>1291610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5227059.21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1405026.34</v>
      </c>
      <c r="J37" s="12">
        <v>322348.03999999998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3163645.05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1514550952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5416646.2400000002</v>
      </c>
      <c r="J54" s="11">
        <f t="shared" si="17"/>
        <v>82600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5593446.2400000002</v>
      </c>
    </row>
    <row r="55" spans="3:18" x14ac:dyDescent="0.25">
      <c r="C55" s="4" t="s">
        <v>44</v>
      </c>
      <c r="D55" s="12">
        <v>4484798</v>
      </c>
      <c r="E55" s="12">
        <f>4484798-600000-1500000</f>
        <v>2384798</v>
      </c>
      <c r="F55" s="18">
        <v>0</v>
      </c>
      <c r="G55" s="13">
        <v>0</v>
      </c>
      <c r="H55" s="13">
        <v>0</v>
      </c>
      <c r="I55" s="12">
        <v>4967456.24</v>
      </c>
      <c r="J55" s="12">
        <v>82600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5050056.24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-94200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543390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543390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2458008744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103969678.29000001</v>
      </c>
      <c r="J76" s="15">
        <f t="shared" si="32"/>
        <v>70758816.290000007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360597153.64000005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2458008744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103969678.29000001</v>
      </c>
      <c r="J86" s="27">
        <f t="shared" si="39"/>
        <v>70758816.290000007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360597153.64000005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mayo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2024-06-10T12:50:16Z</cp:lastPrinted>
  <dcterms:created xsi:type="dcterms:W3CDTF">2021-07-29T18:58:50Z</dcterms:created>
  <dcterms:modified xsi:type="dcterms:W3CDTF">2024-06-13T13:37:46Z</dcterms:modified>
</cp:coreProperties>
</file>