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INFORME MAYO 2024" sheetId="6" r:id="rId1"/>
  </sheets>
  <definedNames>
    <definedName name="_xlnm.Print_Area" localSheetId="0">'INFORME MAYO 2024'!$B$4:$P$99</definedName>
  </definedNames>
  <calcPr calcId="162913" iterate="1"/>
</workbook>
</file>

<file path=xl/calcChain.xml><?xml version="1.0" encoding="utf-8"?>
<calcChain xmlns="http://schemas.openxmlformats.org/spreadsheetml/2006/main">
  <c r="O76" i="6" l="1"/>
  <c r="O75" i="6"/>
  <c r="O74" i="6"/>
  <c r="O73" i="6"/>
  <c r="O72" i="6"/>
  <c r="O71" i="6"/>
  <c r="O70" i="6"/>
  <c r="O69" i="6"/>
  <c r="O68" i="6"/>
  <c r="O67" i="6"/>
  <c r="O66" i="6"/>
  <c r="O65" i="6"/>
  <c r="O64" i="6"/>
  <c r="O63" i="6"/>
  <c r="O62" i="6"/>
  <c r="O61" i="6"/>
  <c r="O60" i="6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83" i="6" l="1"/>
  <c r="J83" i="6"/>
  <c r="M83" i="6"/>
  <c r="L83" i="6" l="1"/>
  <c r="N83" i="6"/>
  <c r="K83" i="6" l="1"/>
</calcChain>
</file>

<file path=xl/sharedStrings.xml><?xml version="1.0" encoding="utf-8"?>
<sst xmlns="http://schemas.openxmlformats.org/spreadsheetml/2006/main" count="494" uniqueCount="225">
  <si>
    <t>AREA FINANCIERA</t>
  </si>
  <si>
    <t>TECNICO DE CONTABILIDAD</t>
  </si>
  <si>
    <t>CONCEPTO</t>
  </si>
  <si>
    <t xml:space="preserve">             DIRECCION GENERAL DE BIENES NACIONALES</t>
  </si>
  <si>
    <t xml:space="preserve">         DEPARTAMENTO DE CONTABILIDAD</t>
  </si>
  <si>
    <t xml:space="preserve">            AL 31 DE MAYO DEL 2022</t>
  </si>
  <si>
    <t>PROVEEDOR</t>
  </si>
  <si>
    <t>FACTURA NO.
(NCF GUBERNAMENTAL)</t>
  </si>
  <si>
    <t>FECHA DE 
REGISTRO</t>
  </si>
  <si>
    <t xml:space="preserve">FECHA DE
FACTURA </t>
  </si>
  <si>
    <t>FECHA ESTAMIDA
DE PAGO</t>
  </si>
  <si>
    <t>CODIFICACION
OBJETAL</t>
  </si>
  <si>
    <t>DE 0 A 30</t>
  </si>
  <si>
    <t>DE 30 A 60</t>
  </si>
  <si>
    <t>DE 60 A 90</t>
  </si>
  <si>
    <t>DE 90 A 120</t>
  </si>
  <si>
    <t>MAS DE 120</t>
  </si>
  <si>
    <t>TOTAL 
GENERAL</t>
  </si>
  <si>
    <t>ESTATUS</t>
  </si>
  <si>
    <t>TOTAL</t>
  </si>
  <si>
    <t>PREPARADO POR: GENESIS CONTRERAS</t>
  </si>
  <si>
    <t>REVISADO POR: MARIA BRITO</t>
  </si>
  <si>
    <t>ENCARGADO DE CONTABILIDAD</t>
  </si>
  <si>
    <t>RNC O CEDULA</t>
  </si>
  <si>
    <t>AGUA PLANETA AZUL, S.A</t>
  </si>
  <si>
    <t>ADQUISICION DE AGUA EMBOTELLADA</t>
  </si>
  <si>
    <t>COMPAÑÍA DOMINICANA DE TELEFONOS, S.A</t>
  </si>
  <si>
    <t>EDITORA HOY, SAS</t>
  </si>
  <si>
    <t>NOTARIZACIONES</t>
  </si>
  <si>
    <t xml:space="preserve">MERCA DEL ATLANTICO, SRL </t>
  </si>
  <si>
    <t>ADQUISICION DE SERVICIO DE REFRIGERIOS PARA SER BRINDADOS EN ACTIVIDADES PROGRAMADAS DE LA INSTITUCION</t>
  </si>
  <si>
    <t>VIATICOS</t>
  </si>
  <si>
    <t>AGUA PLANETA AZUL, SA</t>
  </si>
  <si>
    <t>101-50393-9</t>
  </si>
  <si>
    <t>B1500136378</t>
  </si>
  <si>
    <t>24/5/2022</t>
  </si>
  <si>
    <t>N/A</t>
  </si>
  <si>
    <t xml:space="preserve">PENDIENTE </t>
  </si>
  <si>
    <t>B1500183202</t>
  </si>
  <si>
    <t>B1500174479</t>
  </si>
  <si>
    <t>B1500174659</t>
  </si>
  <si>
    <t>AUTOCAMIONES,SA,</t>
  </si>
  <si>
    <t xml:space="preserve">TRABAJO TECNICO </t>
  </si>
  <si>
    <t>101-01074-6</t>
  </si>
  <si>
    <t>B1500003702</t>
  </si>
  <si>
    <t>B1500003703</t>
  </si>
  <si>
    <t>AC SMARRTWORLD TECNOLOGIES SRL.</t>
  </si>
  <si>
    <t>ADQUISICICION DE TELEVISORES, PARA USO DE LA INSTITUCION.</t>
  </si>
  <si>
    <t>131-12581-6</t>
  </si>
  <si>
    <t>B1500000051</t>
  </si>
  <si>
    <t>PENDIENTE</t>
  </si>
  <si>
    <t>AZ PRINT SHOP, SRL</t>
  </si>
  <si>
    <t>ADQUISICION DE ACCESORIOS PARA CARNETS DE IDENTIFICACION, PARA SER ENTREGADO A LOS COLABORADORES DE LA INSTITUCION</t>
  </si>
  <si>
    <t>131-40755-2</t>
  </si>
  <si>
    <t>B1500001564</t>
  </si>
  <si>
    <t xml:space="preserve">BASILICA CATEDRAL SEÑORA DE LA ENCARNACION </t>
  </si>
  <si>
    <t xml:space="preserve">OFRENDA DE MISA POR EL 73 ANIVERSARIO </t>
  </si>
  <si>
    <t>401-51726-4</t>
  </si>
  <si>
    <t>B1500000006</t>
  </si>
  <si>
    <t>28/11/2021</t>
  </si>
  <si>
    <t>31/12/2022</t>
  </si>
  <si>
    <t>SERVICIO DE FLOTAS DE LA INSTITUCION, CORRESPONDIENTE AL MES DE ABRIL 2024</t>
  </si>
  <si>
    <t>101-00157-7</t>
  </si>
  <si>
    <t>E450000042061</t>
  </si>
  <si>
    <t>SERVICIO DE INTERNET, TELEFONIA Y TELECABLE DE LA INSTITUCION, CORRESPONDIENTE AL MES DE ABRIL 2024</t>
  </si>
  <si>
    <t>E450000042067</t>
  </si>
  <si>
    <t>COMPU OFFICE DOMINICANA, SRL</t>
  </si>
  <si>
    <t>ADQUISICION DE TONERES, CARTUCHOS Y BOTELLAS DE TINTA</t>
  </si>
  <si>
    <t>130-22869-8</t>
  </si>
  <si>
    <t>B1500003419</t>
  </si>
  <si>
    <t>CORPORACION  ESTATAL DE RADIO Y TV.</t>
  </si>
  <si>
    <t xml:space="preserve">10 % DEL PRESUPUESTO DE PUBLICIDAD </t>
  </si>
  <si>
    <t>401-50097-3</t>
  </si>
  <si>
    <t>B1500003980</t>
  </si>
  <si>
    <t>26/2/2021</t>
  </si>
  <si>
    <t>31/12/2021</t>
  </si>
  <si>
    <t>B1500004102</t>
  </si>
  <si>
    <t xml:space="preserve">CLUB LOS PRADOS </t>
  </si>
  <si>
    <t>ACTIVIDAD INSTITUCIONAL (SUBASTA)</t>
  </si>
  <si>
    <t>401-05276-8</t>
  </si>
  <si>
    <t>B1500000109</t>
  </si>
  <si>
    <t>20/7/2021</t>
  </si>
  <si>
    <t>DISTOSA</t>
  </si>
  <si>
    <t>REPARACION Y MANTENIMIENTO DE IMPRESORA DEL CENTRO DE COPIADO Y PLOTTER DE ESTA INSTITUCION</t>
  </si>
  <si>
    <t>122-00167-2</t>
  </si>
  <si>
    <t>B1500002327</t>
  </si>
  <si>
    <t>EDENORTE</t>
  </si>
  <si>
    <t>SUMINISTRO DE ENERGIA ELECTRICADE LA EDE  MONTELANO, CORRESPONDIENTE AL PERIODO 01-04-2024 AL 01-05-2024</t>
  </si>
  <si>
    <t>101-82125-6</t>
  </si>
  <si>
    <t>B1500428637</t>
  </si>
  <si>
    <t>SUMINISTRO DE ENERGIA ELECTRICADE LA EDE  VALVERDE, CORRESPONDIENTE AL PERIODO 01-04-2024 AL 01-05-2025</t>
  </si>
  <si>
    <t>B1500430289</t>
  </si>
  <si>
    <t>SUMINISTRO DE ENERGIA ELECTRICADE LA EDE  PUERTO PLATA, CORRESPONDIENTE AL PERIODO 01-04-2024 AL 01-05-2026</t>
  </si>
  <si>
    <t>B1500428458</t>
  </si>
  <si>
    <t>SUMINISTRO DE ENERGIA ELECTRICADE LA EDE  MOCA, CORRESPONDIENTE AL PERIODO 01-04-2024 AL 01-05-2027</t>
  </si>
  <si>
    <t>B1500429141</t>
  </si>
  <si>
    <t>SUMINISTRO DE ENERGIA ELECTRICADE LA EDE  NAGUA, CORRESPONDIENTE AL PERIODO 01-04-2024 AL 01-05-2028</t>
  </si>
  <si>
    <t>B1500432516</t>
  </si>
  <si>
    <t>EDITORA HOY, SAS,</t>
  </si>
  <si>
    <t>SERVICIO DE PUBLICIDAD EN PERIODICOS.</t>
  </si>
  <si>
    <t>101-09837-6</t>
  </si>
  <si>
    <t>B1500007254</t>
  </si>
  <si>
    <t>SERVICIO DE SUSCRIPCION EN PERIODICOS</t>
  </si>
  <si>
    <t>B1500007541</t>
  </si>
  <si>
    <t>EDITORA LISTIN DIARIO, S.A</t>
  </si>
  <si>
    <t>101-01433-4</t>
  </si>
  <si>
    <t>B1500009681</t>
  </si>
  <si>
    <t>EDITORA EL NUEVO DIARIO,SA.</t>
  </si>
  <si>
    <t>SERVICIO DE PUBLICIDAD PARA AVISO DE SUBASTA.</t>
  </si>
  <si>
    <t>101-10050-8</t>
  </si>
  <si>
    <t>B1500005503</t>
  </si>
  <si>
    <t>EDITORA EL NUEVO DIARIO, SA</t>
  </si>
  <si>
    <t>B1500006073</t>
  </si>
  <si>
    <t xml:space="preserve">FACCIA SERVICIOS PUBLICITARIOS </t>
  </si>
  <si>
    <t>TALONARIO.</t>
  </si>
  <si>
    <t>131-00121-1</t>
  </si>
  <si>
    <t>B1500000065</t>
  </si>
  <si>
    <t>BANNER</t>
  </si>
  <si>
    <t>B1500000066</t>
  </si>
  <si>
    <t>FLORISTERIA ZUNNIFLOR, SRL</t>
  </si>
  <si>
    <t>AQUISICION DE CORONAS</t>
  </si>
  <si>
    <t>130-18213-2</t>
  </si>
  <si>
    <t>B1500002634</t>
  </si>
  <si>
    <t>B1500002635</t>
  </si>
  <si>
    <t>FLORISTERIA ZUNIFLOR, SRL</t>
  </si>
  <si>
    <t>ADQUISICION DE ARREGLOS DE FLORES, PARA SER UTILIZADAS EN ACTIVIDADES PROGRAMADAS DE LA INSTITUCION</t>
  </si>
  <si>
    <t>B1500002667</t>
  </si>
  <si>
    <t>ADQUISICION DE ARREGLOS FLORALEs, PARA SER UTILIZADOS POR LA INSTITUCION</t>
  </si>
  <si>
    <t>B1500003399</t>
  </si>
  <si>
    <t>B1500003398</t>
  </si>
  <si>
    <t>GRUPO DIARIO LIBRE, SA,</t>
  </si>
  <si>
    <t>101-61926-2</t>
  </si>
  <si>
    <t>B1500002858</t>
  </si>
  <si>
    <t>IMPRESORA COLOR PLAS, SRL</t>
  </si>
  <si>
    <t>ADQUISICION DE BANNERS PARA USO DE LA INSTITUCION</t>
  </si>
  <si>
    <t>101-70493-4</t>
  </si>
  <si>
    <t>B1500000494</t>
  </si>
  <si>
    <t>ING. RAFAEL GUILLERMO FIGUEROA MESA</t>
  </si>
  <si>
    <t>I TASACION DE TERRENO</t>
  </si>
  <si>
    <t>001-0646217-9</t>
  </si>
  <si>
    <t>B1500000001</t>
  </si>
  <si>
    <t>MARTHA ALEXIS GIRON ESPINOSA</t>
  </si>
  <si>
    <t>SERVICIO DE CAPACITACION TEAMUILDING E INTEGRACION Y CONCIENTIZACION DIRIGIDA A ASISTENTES Y SECRETARIAS DE LA INSTITUCION</t>
  </si>
  <si>
    <t>001-0289086-0</t>
  </si>
  <si>
    <t>B1500000033</t>
  </si>
  <si>
    <t>131-35395-9</t>
  </si>
  <si>
    <t>B1500000737</t>
  </si>
  <si>
    <t>B1500000738</t>
  </si>
  <si>
    <t>B1500000745</t>
  </si>
  <si>
    <t>B1500000746</t>
  </si>
  <si>
    <t>MERCA DEL ATLANTICO, SRL</t>
  </si>
  <si>
    <t>SERVICIO DE REFRIGERIOS PARA SER BRINDADOS EN ACTIVIDADES PROGRAMAS DE LA INSTITUCION</t>
  </si>
  <si>
    <t>B1500000722</t>
  </si>
  <si>
    <t>B1500000736</t>
  </si>
  <si>
    <t>B1500000747</t>
  </si>
  <si>
    <t>NUEVA EDITORA LA INFORMACION C POR A</t>
  </si>
  <si>
    <t>SUSCRIPCION EN PERIODICOS</t>
  </si>
  <si>
    <t>102-32209-2</t>
  </si>
  <si>
    <t>B1500002105</t>
  </si>
  <si>
    <t>OGTIC</t>
  </si>
  <si>
    <t>ALQUILER ESTABLECIMIENTO ENERO 2023</t>
  </si>
  <si>
    <t>430-01950-1</t>
  </si>
  <si>
    <t>B1500002045</t>
  </si>
  <si>
    <t>APORTE PARA EL SOSTENIMIENTO DE LA OPERACIÓN DEL ESPACIO QUE OCUPA EN EL PUNTO GOB SAMBIL, CORRESPONDIENTE AL MES DE FEBRERO 2023.</t>
  </si>
  <si>
    <t>B1500002096</t>
  </si>
  <si>
    <t>APORTE PARA EL SOSTENIMIENTO DE LA OPERACIÓN DEL ESPACIO QUE OCUPA EN EL PUNTO GOB SAMBIL, CORRESPONDIENTE AL MES DE MARZO 2023.</t>
  </si>
  <si>
    <t>B1500002145</t>
  </si>
  <si>
    <t>APORTE PARA EL SOSTENIMIENTO DE LA OPERACIÓN DEL ESPACIO QUE OCUPA EN EL PUNTO GOB SAMBIL, CORRESPONDIENTE AL MES DE ABRIL 2023.</t>
  </si>
  <si>
    <t>B1500002195</t>
  </si>
  <si>
    <t>APORTE PARA EL SOSTENIMIENTO DE LA OPERACIÓN DEL ESPACIO QUE OCUPA EN EL PUNTO GOB SAMBIL, CORRESPONDIENTE AL MES DE MAYO 2023.</t>
  </si>
  <si>
    <t>B1500002245</t>
  </si>
  <si>
    <t>APORTE PARA EL SOSTENIMIENTO DE LA OPERACIÓN DEL ESPACIO QUE OCUPA EN EL PUNTO GOB SAMBIL, CORRESPONDIENTE AL MES DE JUNIO 2023.</t>
  </si>
  <si>
    <t>B1500002293</t>
  </si>
  <si>
    <t>APORTE PARA EL SOSTENIMIENTO DE LA OPERACIÓN DEL ESPACIO QUE OCUPA EN EL PUNTO GOB SAMBIL, CORRESPONDIENTE AL MES DE JULIO 2023.</t>
  </si>
  <si>
    <t>B1500002351</t>
  </si>
  <si>
    <t>APORTE PARA EL SOSTENIMIENTO DE LA OPERACIÓN DEL ESPACIO QUE OCUPA EN EL PUNTO GOB SAMBIL, CORRESPONDIENTE AL MES DE AGOSTO 2023.</t>
  </si>
  <si>
    <t>B1500002418</t>
  </si>
  <si>
    <t>APORTE PARA EL SOSTENIMIENTO DE LA OPERACIÓN DEL ESPACIO QUE OCUPA EN EL PUNTO GOB SAMBIL, CORRESPONDIENTE AL MES DE SEPTIEMBRE 2023.</t>
  </si>
  <si>
    <t>B1500002479</t>
  </si>
  <si>
    <t>APORTE PARA EL SOSTENIMIENTO DE LA OPERACIÓN DEL ESPACIO QUE OCUPA EN EL PUNTO GOB SAMBIL, CORRESPONDIENTE AL MES DE OCTUBRE 2023.</t>
  </si>
  <si>
    <t>B1500002561</t>
  </si>
  <si>
    <t>APORTE PARA EL SOSTENIMIENTO DE LA OPERACIÓN DEL ESPACIO QUE OCUPA EN EL PUNTO GOB SAMBIL, CORRESPONDIENTE AL MES DE NOVIEMBRE 2023.</t>
  </si>
  <si>
    <t>B1500002655</t>
  </si>
  <si>
    <t>APORTE PARA EL SOSTENIMIENTO DE LA OPERACIÓN DEL ESPACIO QUE OCUPA EN EL PUNTO GOB SAMBIL, CORRESPONDIENTE AL MES DE DICMEBRE 2023.</t>
  </si>
  <si>
    <t>B1500002740</t>
  </si>
  <si>
    <t xml:space="preserve">PARADOR RESTAURANTE LA MINA DEL SABOR </t>
  </si>
  <si>
    <t xml:space="preserve">VENTA DE ALMUERZO </t>
  </si>
  <si>
    <t>132-13065-2</t>
  </si>
  <si>
    <t>B1500000021</t>
  </si>
  <si>
    <t>28/5/2021</t>
  </si>
  <si>
    <t>21/05/2021</t>
  </si>
  <si>
    <t xml:space="preserve">ROMANO DISEÑO Y CONSTRUCCIONES </t>
  </si>
  <si>
    <t>SERV. DE REPARACION Y MANTENIENTO DE PLOMERIA</t>
  </si>
  <si>
    <t>131-74577-6</t>
  </si>
  <si>
    <t>B1500000002</t>
  </si>
  <si>
    <t>13/6/2022</t>
  </si>
  <si>
    <t>16/5/2022</t>
  </si>
  <si>
    <t>SEGUROS APS</t>
  </si>
  <si>
    <t>POLIZA DE SEGURO 1-3013-3818 FECHA 1/8/2023 AL 31/8/2023.</t>
  </si>
  <si>
    <t>101-17011-5</t>
  </si>
  <si>
    <t>B1500000452</t>
  </si>
  <si>
    <t>POLIZA DE SEGURO 1-3013-3818 FECHA 1/9/2023 AL 31/9/2023.</t>
  </si>
  <si>
    <t>B1500000453</t>
  </si>
  <si>
    <t>POLIZA DE SEGURO 1-3013-3818 FECHA 1/10/2023 AL 31/10/2023.</t>
  </si>
  <si>
    <t>B1500000454</t>
  </si>
  <si>
    <t>POLIZA DE SEGURO 1-3013-3818 FECHA 1/11/2023 AL 31/11/2023.</t>
  </si>
  <si>
    <t>B1500000455</t>
  </si>
  <si>
    <t>POLIZA DE SEGURO 1-3013-3818 FECHA 1/12/2023 AL 31/12/2023.</t>
  </si>
  <si>
    <t>B1500000457</t>
  </si>
  <si>
    <t xml:space="preserve">TECNA SERVICIOS PUBLICOS </t>
  </si>
  <si>
    <t>MANTENIMIENTO DE ASCENSOR DESDE NOVIEMBE 2023, HASTA NOVIEMBRE DE 2024.</t>
  </si>
  <si>
    <t>101-50142-1</t>
  </si>
  <si>
    <t>B1500003010</t>
  </si>
  <si>
    <t xml:space="preserve">VARIOS </t>
  </si>
  <si>
    <t>VARIAS FECHAS</t>
  </si>
  <si>
    <t xml:space="preserve">PRESTACIONES LABORALES </t>
  </si>
  <si>
    <t xml:space="preserve">INDEMNIZACION Y VACACIONES </t>
  </si>
  <si>
    <t>SIN NCF</t>
  </si>
  <si>
    <t>EMPLEADOS</t>
  </si>
  <si>
    <t>RAFAEL AGUSTIN CHAVEZ</t>
  </si>
  <si>
    <t xml:space="preserve">PAGO DE HONORARIOS </t>
  </si>
  <si>
    <t>DEVOLUCIONES</t>
  </si>
  <si>
    <t>COMPRA DE TERRENO</t>
  </si>
  <si>
    <t xml:space="preserve">GASTOS DE REPRESENTACION </t>
  </si>
  <si>
    <t xml:space="preserve">            INFORME CUENTA POR PAGAR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</si>
</sst>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i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" fillId="3" borderId="0" applyNumberFormat="0" applyBorder="0" applyAlignment="0" applyProtection="0"/>
  </cellStyleXfs>
  <cellXfs count="82">
    <xf numFmtId="0" fontId="0" fillId="0" borderId="0" xfId="0"/>
    <xf numFmtId="0" fontId="4" fillId="0" borderId="0" xfId="0" applyFont="1"/>
    <xf numFmtId="0" fontId="5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43" fontId="9" fillId="2" borderId="0" xfId="1" applyFont="1" applyFill="1"/>
    <xf numFmtId="43" fontId="5" fillId="2" borderId="0" xfId="0" applyNumberFormat="1" applyFont="1" applyFill="1"/>
    <xf numFmtId="43" fontId="5" fillId="2" borderId="0" xfId="1" applyFont="1" applyFill="1"/>
    <xf numFmtId="43" fontId="9" fillId="2" borderId="0" xfId="0" applyNumberFormat="1" applyFont="1" applyFill="1"/>
    <xf numFmtId="43" fontId="11" fillId="2" borderId="0" xfId="1" applyFont="1" applyFill="1"/>
    <xf numFmtId="164" fontId="5" fillId="2" borderId="0" xfId="0" applyNumberFormat="1" applyFont="1" applyFill="1"/>
    <xf numFmtId="0" fontId="12" fillId="2" borderId="0" xfId="0" applyFont="1" applyFill="1" applyAlignment="1">
      <alignment horizontal="center"/>
    </xf>
    <xf numFmtId="0" fontId="13" fillId="2" borderId="0" xfId="4" applyFont="1" applyFill="1" applyBorder="1" applyAlignment="1">
      <alignment horizontal="center"/>
    </xf>
    <xf numFmtId="43" fontId="12" fillId="2" borderId="0" xfId="1" applyFont="1" applyFill="1" applyAlignment="1">
      <alignment horizontal="center"/>
    </xf>
    <xf numFmtId="164" fontId="12" fillId="2" borderId="0" xfId="0" applyNumberFormat="1" applyFont="1" applyFill="1" applyAlignment="1">
      <alignment horizontal="center"/>
    </xf>
    <xf numFmtId="0" fontId="6" fillId="4" borderId="0" xfId="0" applyFont="1" applyFill="1" applyBorder="1"/>
    <xf numFmtId="0" fontId="6" fillId="4" borderId="8" xfId="0" applyFont="1" applyFill="1" applyBorder="1"/>
    <xf numFmtId="0" fontId="16" fillId="4" borderId="1" xfId="0" applyFont="1" applyFill="1" applyBorder="1"/>
    <xf numFmtId="0" fontId="16" fillId="4" borderId="9" xfId="0" applyFont="1" applyFill="1" applyBorder="1"/>
    <xf numFmtId="0" fontId="16" fillId="4" borderId="2" xfId="0" applyFont="1" applyFill="1" applyBorder="1"/>
    <xf numFmtId="0" fontId="17" fillId="2" borderId="15" xfId="5" applyFont="1" applyFill="1" applyBorder="1" applyAlignment="1">
      <alignment horizontal="left"/>
    </xf>
    <xf numFmtId="0" fontId="17" fillId="2" borderId="6" xfId="5" applyFont="1" applyFill="1" applyBorder="1" applyAlignment="1">
      <alignment horizontal="left"/>
    </xf>
    <xf numFmtId="14" fontId="17" fillId="2" borderId="6" xfId="5" applyNumberFormat="1" applyFont="1" applyFill="1" applyBorder="1" applyAlignment="1">
      <alignment horizontal="left"/>
    </xf>
    <xf numFmtId="14" fontId="17" fillId="2" borderId="5" xfId="5" applyNumberFormat="1" applyFont="1" applyFill="1" applyBorder="1" applyAlignment="1">
      <alignment horizontal="left"/>
    </xf>
    <xf numFmtId="43" fontId="17" fillId="2" borderId="6" xfId="1" applyFont="1" applyFill="1" applyBorder="1" applyAlignment="1">
      <alignment horizontal="left"/>
    </xf>
    <xf numFmtId="43" fontId="17" fillId="2" borderId="6" xfId="1" applyFont="1" applyFill="1" applyBorder="1"/>
    <xf numFmtId="43" fontId="17" fillId="2" borderId="5" xfId="1" applyFont="1" applyFill="1" applyBorder="1" applyAlignment="1">
      <alignment horizontal="left"/>
    </xf>
    <xf numFmtId="0" fontId="17" fillId="2" borderId="5" xfId="0" applyFont="1" applyFill="1" applyBorder="1" applyAlignment="1">
      <alignment horizontal="center"/>
    </xf>
    <xf numFmtId="0" fontId="17" fillId="2" borderId="5" xfId="5" applyFont="1" applyFill="1" applyBorder="1" applyAlignment="1">
      <alignment horizontal="left"/>
    </xf>
    <xf numFmtId="0" fontId="17" fillId="2" borderId="15" xfId="5" applyFont="1" applyFill="1" applyBorder="1" applyAlignment="1">
      <alignment horizontal="left" vertical="center" wrapText="1"/>
    </xf>
    <xf numFmtId="0" fontId="17" fillId="2" borderId="6" xfId="4" applyFont="1" applyFill="1" applyBorder="1"/>
    <xf numFmtId="0" fontId="17" fillId="2" borderId="6" xfId="5" applyFont="1" applyFill="1" applyBorder="1" applyAlignment="1">
      <alignment horizontal="left" vertical="center" wrapText="1"/>
    </xf>
    <xf numFmtId="4" fontId="17" fillId="2" borderId="6" xfId="5" applyNumberFormat="1" applyFont="1" applyFill="1" applyBorder="1" applyAlignment="1">
      <alignment horizontal="right" vertical="center" wrapText="1"/>
    </xf>
    <xf numFmtId="0" fontId="17" fillId="2" borderId="15" xfId="0" applyFont="1" applyFill="1" applyBorder="1" applyAlignment="1">
      <alignment horizontal="left"/>
    </xf>
    <xf numFmtId="14" fontId="17" fillId="2" borderId="6" xfId="1" applyNumberFormat="1" applyFont="1" applyFill="1" applyBorder="1" applyAlignment="1">
      <alignment horizontal="left"/>
    </xf>
    <xf numFmtId="0" fontId="17" fillId="2" borderId="6" xfId="5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43" fontId="17" fillId="2" borderId="6" xfId="1" applyFont="1" applyFill="1" applyBorder="1" applyAlignment="1">
      <alignment horizontal="left" vertical="center" wrapText="1"/>
    </xf>
    <xf numFmtId="0" fontId="17" fillId="2" borderId="6" xfId="6" applyFont="1" applyFill="1" applyBorder="1" applyAlignment="1">
      <alignment horizontal="left"/>
    </xf>
    <xf numFmtId="43" fontId="17" fillId="2" borderId="5" xfId="1" applyFont="1" applyFill="1" applyBorder="1"/>
    <xf numFmtId="49" fontId="17" fillId="2" borderId="6" xfId="1" applyNumberFormat="1" applyFont="1" applyFill="1" applyBorder="1" applyAlignment="1">
      <alignment horizontal="left"/>
    </xf>
    <xf numFmtId="0" fontId="7" fillId="2" borderId="7" xfId="5" applyFont="1" applyFill="1" applyBorder="1" applyAlignment="1">
      <alignment horizontal="left"/>
    </xf>
    <xf numFmtId="0" fontId="7" fillId="2" borderId="7" xfId="0" applyFont="1" applyFill="1" applyBorder="1" applyAlignment="1">
      <alignment horizontal="left"/>
    </xf>
    <xf numFmtId="0" fontId="7" fillId="2" borderId="16" xfId="5" applyFont="1" applyFill="1" applyBorder="1" applyAlignment="1">
      <alignment horizontal="left"/>
    </xf>
    <xf numFmtId="0" fontId="7" fillId="2" borderId="7" xfId="0" applyFont="1" applyFill="1" applyBorder="1" applyAlignment="1">
      <alignment horizontal="center"/>
    </xf>
    <xf numFmtId="14" fontId="7" fillId="2" borderId="7" xfId="5" applyNumberFormat="1" applyFont="1" applyFill="1" applyBorder="1" applyAlignment="1">
      <alignment horizontal="left"/>
    </xf>
    <xf numFmtId="43" fontId="7" fillId="2" borderId="7" xfId="1" applyFont="1" applyFill="1" applyBorder="1"/>
    <xf numFmtId="0" fontId="7" fillId="2" borderId="6" xfId="0" applyFont="1" applyFill="1" applyBorder="1" applyAlignment="1">
      <alignment horizontal="center"/>
    </xf>
    <xf numFmtId="43" fontId="7" fillId="2" borderId="6" xfId="1" applyFont="1" applyFill="1" applyBorder="1" applyAlignment="1">
      <alignment horizontal="left"/>
    </xf>
    <xf numFmtId="43" fontId="14" fillId="4" borderId="17" xfId="0" applyNumberFormat="1" applyFont="1" applyFill="1" applyBorder="1"/>
    <xf numFmtId="43" fontId="14" fillId="4" borderId="18" xfId="0" applyNumberFormat="1" applyFont="1" applyFill="1" applyBorder="1"/>
    <xf numFmtId="0" fontId="17" fillId="0" borderId="6" xfId="5" applyFont="1" applyFill="1" applyBorder="1" applyAlignment="1">
      <alignment horizontal="left"/>
    </xf>
    <xf numFmtId="43" fontId="17" fillId="0" borderId="6" xfId="1" applyFont="1" applyFill="1" applyBorder="1" applyAlignment="1">
      <alignment horizontal="left"/>
    </xf>
    <xf numFmtId="0" fontId="17" fillId="2" borderId="7" xfId="5" applyFont="1" applyFill="1" applyBorder="1" applyAlignment="1">
      <alignment horizontal="left"/>
    </xf>
    <xf numFmtId="0" fontId="17" fillId="2" borderId="22" xfId="5" applyFont="1" applyFill="1" applyBorder="1" applyAlignment="1">
      <alignment horizontal="left" vertical="center" wrapText="1"/>
    </xf>
    <xf numFmtId="0" fontId="17" fillId="0" borderId="5" xfId="5" applyFont="1" applyFill="1" applyBorder="1" applyAlignment="1">
      <alignment horizontal="left"/>
    </xf>
    <xf numFmtId="14" fontId="17" fillId="0" borderId="6" xfId="5" applyNumberFormat="1" applyFont="1" applyFill="1" applyBorder="1" applyAlignment="1">
      <alignment horizontal="left"/>
    </xf>
    <xf numFmtId="0" fontId="17" fillId="0" borderId="15" xfId="5" applyFont="1" applyFill="1" applyBorder="1" applyAlignment="1">
      <alignment horizontal="left" vertical="center" wrapText="1"/>
    </xf>
    <xf numFmtId="0" fontId="17" fillId="2" borderId="7" xfId="4" applyFont="1" applyFill="1" applyBorder="1"/>
    <xf numFmtId="0" fontId="17" fillId="2" borderId="16" xfId="5" applyFont="1" applyFill="1" applyBorder="1" applyAlignment="1">
      <alignment horizontal="left"/>
    </xf>
    <xf numFmtId="14" fontId="17" fillId="2" borderId="7" xfId="5" applyNumberFormat="1" applyFont="1" applyFill="1" applyBorder="1" applyAlignment="1">
      <alignment horizontal="left"/>
    </xf>
    <xf numFmtId="0" fontId="17" fillId="2" borderId="16" xfId="5" applyFont="1" applyFill="1" applyBorder="1" applyAlignment="1">
      <alignment horizontal="left" vertical="center" wrapText="1"/>
    </xf>
    <xf numFmtId="43" fontId="17" fillId="2" borderId="7" xfId="1" applyFont="1" applyFill="1" applyBorder="1" applyAlignment="1">
      <alignment horizontal="left"/>
    </xf>
    <xf numFmtId="43" fontId="12" fillId="2" borderId="6" xfId="1" applyFont="1" applyFill="1" applyBorder="1"/>
    <xf numFmtId="0" fontId="15" fillId="4" borderId="3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 wrapText="1"/>
    </xf>
    <xf numFmtId="0" fontId="15" fillId="4" borderId="4" xfId="0" applyFont="1" applyFill="1" applyBorder="1" applyAlignment="1">
      <alignment horizontal="center" wrapText="1"/>
    </xf>
    <xf numFmtId="0" fontId="15" fillId="4" borderId="3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/>
    </xf>
    <xf numFmtId="0" fontId="15" fillId="4" borderId="11" xfId="0" applyFont="1" applyFill="1" applyBorder="1" applyAlignment="1">
      <alignment horizontal="center"/>
    </xf>
    <xf numFmtId="0" fontId="15" fillId="4" borderId="12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165" fontId="13" fillId="4" borderId="13" xfId="1" applyNumberFormat="1" applyFont="1" applyFill="1" applyBorder="1" applyAlignment="1">
      <alignment horizontal="center" vertical="center"/>
    </xf>
    <xf numFmtId="165" fontId="13" fillId="4" borderId="14" xfId="1" applyNumberFormat="1" applyFont="1" applyFill="1" applyBorder="1" applyAlignment="1">
      <alignment horizontal="center" vertical="center"/>
    </xf>
    <xf numFmtId="165" fontId="13" fillId="4" borderId="13" xfId="1" applyNumberFormat="1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/>
    </xf>
    <xf numFmtId="0" fontId="14" fillId="4" borderId="20" xfId="0" applyFont="1" applyFill="1" applyBorder="1" applyAlignment="1">
      <alignment horizontal="center"/>
    </xf>
    <xf numFmtId="0" fontId="14" fillId="4" borderId="21" xfId="0" applyFont="1" applyFill="1" applyBorder="1" applyAlignment="1">
      <alignment horizontal="center"/>
    </xf>
  </cellXfs>
  <cellStyles count="7">
    <cellStyle name="Incorrecto" xfId="6" builtinId="27"/>
    <cellStyle name="Millares" xfId="1" builtinId="3"/>
    <cellStyle name="Millares 2" xfId="2"/>
    <cellStyle name="Millares 3" xfId="3"/>
    <cellStyle name="Normal" xfId="0" builtinId="0"/>
    <cellStyle name="Normal 2" xfId="4"/>
    <cellStyle name="Normal 3" xfId="5"/>
  </cellStyles>
  <dxfs count="0"/>
  <tableStyles count="0" defaultTableStyle="TableStyleMedium2" defaultPivotStyle="PivotStyleMedium9"/>
  <colors>
    <mruColors>
      <color rgb="FFF1C9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</xdr:colOff>
      <xdr:row>3</xdr:row>
      <xdr:rowOff>0</xdr:rowOff>
    </xdr:from>
    <xdr:to>
      <xdr:col>4</xdr:col>
      <xdr:colOff>760693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6350" y="390525"/>
          <a:ext cx="694018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1</xdr:row>
      <xdr:rowOff>54430</xdr:rowOff>
    </xdr:from>
    <xdr:to>
      <xdr:col>1</xdr:col>
      <xdr:colOff>2408464</xdr:colOff>
      <xdr:row>5</xdr:row>
      <xdr:rowOff>299357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2821" y="256836"/>
          <a:ext cx="2367643" cy="1435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00"/>
  <sheetViews>
    <sheetView showGridLines="0" tabSelected="1" zoomScale="80" zoomScaleNormal="80" workbookViewId="0">
      <selection activeCell="C8" sqref="C8:C9"/>
    </sheetView>
  </sheetViews>
  <sheetFormatPr baseColWidth="10" defaultRowHeight="15" x14ac:dyDescent="0.25"/>
  <cols>
    <col min="2" max="2" width="57.42578125" customWidth="1"/>
    <col min="3" max="3" width="178.5703125" bestFit="1" customWidth="1"/>
    <col min="4" max="4" width="17.28515625" customWidth="1"/>
    <col min="5" max="5" width="25.85546875" bestFit="1" customWidth="1"/>
    <col min="6" max="7" width="19.5703125" bestFit="1" customWidth="1"/>
    <col min="8" max="8" width="19" customWidth="1"/>
    <col min="9" max="9" width="17.5703125" customWidth="1"/>
    <col min="10" max="10" width="22.7109375" bestFit="1" customWidth="1"/>
    <col min="11" max="11" width="21" bestFit="1" customWidth="1"/>
    <col min="12" max="13" width="19.140625" bestFit="1" customWidth="1"/>
    <col min="14" max="15" width="22.7109375" bestFit="1" customWidth="1"/>
    <col min="16" max="16" width="13.5703125" bestFit="1" customWidth="1"/>
  </cols>
  <sheetData>
    <row r="1" spans="1:17" ht="15.75" thickBo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23.25" x14ac:dyDescent="0.35">
      <c r="A2" s="2"/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20"/>
      <c r="Q2" s="2"/>
    </row>
    <row r="3" spans="1:17" ht="23.25" x14ac:dyDescent="0.35">
      <c r="A3" s="2"/>
      <c r="B3" s="65" t="s">
        <v>0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7"/>
      <c r="Q3" s="2"/>
    </row>
    <row r="4" spans="1:17" ht="23.25" x14ac:dyDescent="0.35">
      <c r="A4" s="2"/>
      <c r="B4" s="68" t="s">
        <v>3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70"/>
      <c r="Q4" s="2"/>
    </row>
    <row r="5" spans="1:17" ht="23.25" x14ac:dyDescent="0.35">
      <c r="A5" s="2"/>
      <c r="B5" s="68" t="s">
        <v>4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70"/>
      <c r="Q5" s="2"/>
    </row>
    <row r="6" spans="1:17" ht="26.25" customHeight="1" thickBot="1" x14ac:dyDescent="0.4">
      <c r="A6" s="2"/>
      <c r="B6" s="71" t="s">
        <v>224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3"/>
      <c r="Q6" s="2"/>
    </row>
    <row r="7" spans="1:17" ht="15.75" hidden="1" thickBot="1" x14ac:dyDescent="0.3">
      <c r="A7" s="2"/>
      <c r="B7" s="74" t="s">
        <v>5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16"/>
      <c r="P7" s="17"/>
      <c r="Q7" s="2"/>
    </row>
    <row r="8" spans="1:17" ht="21.75" customHeight="1" x14ac:dyDescent="0.25">
      <c r="A8" s="2"/>
      <c r="B8" s="76" t="s">
        <v>6</v>
      </c>
      <c r="C8" s="76" t="s">
        <v>2</v>
      </c>
      <c r="D8" s="76" t="s">
        <v>23</v>
      </c>
      <c r="E8" s="78" t="s">
        <v>7</v>
      </c>
      <c r="F8" s="78" t="s">
        <v>8</v>
      </c>
      <c r="G8" s="78" t="s">
        <v>9</v>
      </c>
      <c r="H8" s="78" t="s">
        <v>10</v>
      </c>
      <c r="I8" s="78" t="s">
        <v>11</v>
      </c>
      <c r="J8" s="76" t="s">
        <v>12</v>
      </c>
      <c r="K8" s="76" t="s">
        <v>13</v>
      </c>
      <c r="L8" s="76" t="s">
        <v>14</v>
      </c>
      <c r="M8" s="76" t="s">
        <v>15</v>
      </c>
      <c r="N8" s="76" t="s">
        <v>16</v>
      </c>
      <c r="O8" s="78" t="s">
        <v>17</v>
      </c>
      <c r="P8" s="76" t="s">
        <v>18</v>
      </c>
      <c r="Q8" s="2"/>
    </row>
    <row r="9" spans="1:17" ht="37.5" customHeight="1" thickBot="1" x14ac:dyDescent="0.3">
      <c r="A9" s="2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2"/>
    </row>
    <row r="10" spans="1:17" ht="18.75" x14ac:dyDescent="0.3">
      <c r="A10" s="2"/>
      <c r="B10" s="22" t="s">
        <v>32</v>
      </c>
      <c r="C10" s="22" t="s">
        <v>25</v>
      </c>
      <c r="D10" s="22" t="s">
        <v>33</v>
      </c>
      <c r="E10" s="22" t="s">
        <v>34</v>
      </c>
      <c r="F10" s="23"/>
      <c r="G10" s="23" t="s">
        <v>35</v>
      </c>
      <c r="H10" s="23"/>
      <c r="I10" s="24" t="s">
        <v>36</v>
      </c>
      <c r="J10" s="25"/>
      <c r="K10" s="25"/>
      <c r="L10" s="26"/>
      <c r="M10" s="26"/>
      <c r="N10" s="26">
        <v>9000</v>
      </c>
      <c r="O10" s="27">
        <f>SUM(J10:N10)</f>
        <v>9000</v>
      </c>
      <c r="P10" s="28" t="s">
        <v>37</v>
      </c>
      <c r="Q10" s="2"/>
    </row>
    <row r="11" spans="1:17" ht="18.75" x14ac:dyDescent="0.3">
      <c r="A11" s="2"/>
      <c r="B11" s="29" t="s">
        <v>24</v>
      </c>
      <c r="C11" s="29" t="s">
        <v>25</v>
      </c>
      <c r="D11" s="29" t="s">
        <v>33</v>
      </c>
      <c r="E11" s="29" t="s">
        <v>38</v>
      </c>
      <c r="F11" s="24">
        <v>45429</v>
      </c>
      <c r="G11" s="24">
        <v>45404</v>
      </c>
      <c r="H11" s="55"/>
      <c r="I11" s="24" t="s">
        <v>36</v>
      </c>
      <c r="J11" s="25">
        <v>9060</v>
      </c>
      <c r="K11" s="25"/>
      <c r="L11" s="26"/>
      <c r="M11" s="26"/>
      <c r="N11" s="26"/>
      <c r="O11" s="27">
        <f>SUM(J11:N11)</f>
        <v>9060</v>
      </c>
      <c r="P11" s="28" t="s">
        <v>37</v>
      </c>
      <c r="Q11" s="2"/>
    </row>
    <row r="12" spans="1:17" ht="18.75" x14ac:dyDescent="0.3">
      <c r="A12" s="2"/>
      <c r="B12" s="29" t="s">
        <v>24</v>
      </c>
      <c r="C12" s="29" t="s">
        <v>25</v>
      </c>
      <c r="D12" s="29" t="s">
        <v>33</v>
      </c>
      <c r="E12" s="29" t="s">
        <v>39</v>
      </c>
      <c r="F12" s="24">
        <v>45429</v>
      </c>
      <c r="G12" s="24">
        <v>45412</v>
      </c>
      <c r="H12" s="55"/>
      <c r="I12" s="24" t="s">
        <v>36</v>
      </c>
      <c r="J12" s="25">
        <v>7200</v>
      </c>
      <c r="K12" s="25"/>
      <c r="L12" s="26"/>
      <c r="M12" s="26"/>
      <c r="N12" s="26"/>
      <c r="O12" s="27">
        <f t="shared" ref="O12:O74" si="0">SUM(J12:N12)</f>
        <v>7200</v>
      </c>
      <c r="P12" s="28" t="s">
        <v>37</v>
      </c>
      <c r="Q12" s="2"/>
    </row>
    <row r="13" spans="1:17" ht="18.75" x14ac:dyDescent="0.3">
      <c r="A13" s="2"/>
      <c r="B13" s="29" t="s">
        <v>24</v>
      </c>
      <c r="C13" s="29" t="s">
        <v>25</v>
      </c>
      <c r="D13" s="29" t="s">
        <v>33</v>
      </c>
      <c r="E13" s="29" t="s">
        <v>40</v>
      </c>
      <c r="F13" s="24">
        <v>45429</v>
      </c>
      <c r="G13" s="24">
        <v>45418</v>
      </c>
      <c r="H13" s="55"/>
      <c r="I13" s="24" t="s">
        <v>36</v>
      </c>
      <c r="J13" s="25">
        <v>8400</v>
      </c>
      <c r="K13" s="25"/>
      <c r="L13" s="26"/>
      <c r="M13" s="26"/>
      <c r="N13" s="26"/>
      <c r="O13" s="27">
        <f t="shared" si="0"/>
        <v>8400</v>
      </c>
      <c r="P13" s="28" t="s">
        <v>37</v>
      </c>
      <c r="Q13" s="2"/>
    </row>
    <row r="14" spans="1:17" ht="18.75" x14ac:dyDescent="0.3">
      <c r="A14" s="2"/>
      <c r="B14" s="31" t="s">
        <v>41</v>
      </c>
      <c r="C14" s="22" t="s">
        <v>42</v>
      </c>
      <c r="D14" s="22" t="s">
        <v>43</v>
      </c>
      <c r="E14" s="22" t="s">
        <v>44</v>
      </c>
      <c r="F14" s="23">
        <v>45307</v>
      </c>
      <c r="G14" s="23">
        <v>45288</v>
      </c>
      <c r="H14" s="23"/>
      <c r="I14" s="24" t="s">
        <v>36</v>
      </c>
      <c r="J14" s="25"/>
      <c r="K14" s="25"/>
      <c r="L14" s="26"/>
      <c r="M14" s="26"/>
      <c r="N14" s="26">
        <v>15562.1</v>
      </c>
      <c r="O14" s="27">
        <f t="shared" si="0"/>
        <v>15562.1</v>
      </c>
      <c r="P14" s="28" t="s">
        <v>37</v>
      </c>
      <c r="Q14" s="2"/>
    </row>
    <row r="15" spans="1:17" ht="18.75" x14ac:dyDescent="0.3">
      <c r="A15" s="2"/>
      <c r="B15" s="31" t="s">
        <v>41</v>
      </c>
      <c r="C15" s="22" t="s">
        <v>42</v>
      </c>
      <c r="D15" s="22" t="s">
        <v>43</v>
      </c>
      <c r="E15" s="22" t="s">
        <v>45</v>
      </c>
      <c r="F15" s="23">
        <v>45307</v>
      </c>
      <c r="G15" s="23">
        <v>45288</v>
      </c>
      <c r="H15" s="23"/>
      <c r="I15" s="24" t="s">
        <v>36</v>
      </c>
      <c r="J15" s="25"/>
      <c r="K15" s="25"/>
      <c r="L15" s="26"/>
      <c r="M15" s="26"/>
      <c r="N15" s="26">
        <v>26042.38</v>
      </c>
      <c r="O15" s="27">
        <f t="shared" si="0"/>
        <v>26042.38</v>
      </c>
      <c r="P15" s="28" t="s">
        <v>37</v>
      </c>
      <c r="Q15" s="2"/>
    </row>
    <row r="16" spans="1:17" ht="18.75" x14ac:dyDescent="0.3">
      <c r="A16" s="2"/>
      <c r="B16" s="22" t="s">
        <v>46</v>
      </c>
      <c r="C16" s="22" t="s">
        <v>47</v>
      </c>
      <c r="D16" s="22" t="s">
        <v>48</v>
      </c>
      <c r="E16" s="22" t="s">
        <v>49</v>
      </c>
      <c r="F16" s="23">
        <v>45365</v>
      </c>
      <c r="G16" s="23">
        <v>45345</v>
      </c>
      <c r="H16" s="32"/>
      <c r="I16" s="24" t="s">
        <v>36</v>
      </c>
      <c r="J16" s="25"/>
      <c r="K16" s="33"/>
      <c r="L16" s="25">
        <v>94200</v>
      </c>
      <c r="M16" s="25"/>
      <c r="N16" s="26"/>
      <c r="O16" s="27">
        <f t="shared" si="0"/>
        <v>94200</v>
      </c>
      <c r="P16" s="28" t="s">
        <v>50</v>
      </c>
      <c r="Q16" s="2"/>
    </row>
    <row r="17" spans="1:17" ht="18.75" x14ac:dyDescent="0.3">
      <c r="A17" s="2"/>
      <c r="B17" s="56" t="s">
        <v>51</v>
      </c>
      <c r="C17" s="56" t="s">
        <v>52</v>
      </c>
      <c r="D17" s="56" t="s">
        <v>53</v>
      </c>
      <c r="E17" s="52" t="s">
        <v>54</v>
      </c>
      <c r="F17" s="57">
        <v>45441</v>
      </c>
      <c r="G17" s="57">
        <v>45422</v>
      </c>
      <c r="H17" s="58"/>
      <c r="I17" s="24" t="s">
        <v>36</v>
      </c>
      <c r="J17" s="25">
        <v>114450.56</v>
      </c>
      <c r="K17" s="33"/>
      <c r="L17" s="25"/>
      <c r="M17" s="25"/>
      <c r="N17" s="26"/>
      <c r="O17" s="27">
        <f t="shared" si="0"/>
        <v>114450.56</v>
      </c>
      <c r="P17" s="28" t="s">
        <v>50</v>
      </c>
      <c r="Q17" s="2"/>
    </row>
    <row r="18" spans="1:17" ht="18.75" x14ac:dyDescent="0.3">
      <c r="A18" s="2"/>
      <c r="B18" s="34" t="s">
        <v>55</v>
      </c>
      <c r="C18" s="21" t="s">
        <v>56</v>
      </c>
      <c r="D18" s="22" t="s">
        <v>57</v>
      </c>
      <c r="E18" s="22" t="s">
        <v>58</v>
      </c>
      <c r="F18" s="23" t="s">
        <v>59</v>
      </c>
      <c r="G18" s="23">
        <v>44541</v>
      </c>
      <c r="H18" s="23" t="s">
        <v>60</v>
      </c>
      <c r="I18" s="24" t="s">
        <v>36</v>
      </c>
      <c r="J18" s="26"/>
      <c r="K18" s="26"/>
      <c r="L18" s="26"/>
      <c r="M18" s="26"/>
      <c r="N18" s="26">
        <v>40000</v>
      </c>
      <c r="O18" s="27">
        <f t="shared" si="0"/>
        <v>40000</v>
      </c>
      <c r="P18" s="28" t="s">
        <v>50</v>
      </c>
      <c r="Q18" s="2"/>
    </row>
    <row r="19" spans="1:17" ht="18.75" x14ac:dyDescent="0.3">
      <c r="A19" s="2"/>
      <c r="B19" s="56" t="s">
        <v>26</v>
      </c>
      <c r="C19" s="56" t="s">
        <v>61</v>
      </c>
      <c r="D19" s="56" t="s">
        <v>62</v>
      </c>
      <c r="E19" s="52" t="s">
        <v>63</v>
      </c>
      <c r="F19" s="57">
        <v>45429</v>
      </c>
      <c r="G19" s="57">
        <v>45409</v>
      </c>
      <c r="H19" s="58"/>
      <c r="I19" s="24" t="s">
        <v>36</v>
      </c>
      <c r="J19" s="53">
        <v>247801.75</v>
      </c>
      <c r="K19" s="26"/>
      <c r="L19" s="26"/>
      <c r="M19" s="26"/>
      <c r="N19" s="26"/>
      <c r="O19" s="27">
        <f t="shared" si="0"/>
        <v>247801.75</v>
      </c>
      <c r="P19" s="28" t="s">
        <v>50</v>
      </c>
      <c r="Q19" s="2"/>
    </row>
    <row r="20" spans="1:17" ht="18.75" x14ac:dyDescent="0.3">
      <c r="A20" s="2"/>
      <c r="B20" s="56" t="s">
        <v>26</v>
      </c>
      <c r="C20" s="56" t="s">
        <v>64</v>
      </c>
      <c r="D20" s="56" t="s">
        <v>62</v>
      </c>
      <c r="E20" s="52" t="s">
        <v>65</v>
      </c>
      <c r="F20" s="57">
        <v>45429</v>
      </c>
      <c r="G20" s="57">
        <v>45409</v>
      </c>
      <c r="H20" s="58"/>
      <c r="I20" s="24" t="s">
        <v>36</v>
      </c>
      <c r="J20" s="53">
        <v>220151.64</v>
      </c>
      <c r="K20" s="26"/>
      <c r="L20" s="26"/>
      <c r="M20" s="26"/>
      <c r="N20" s="26"/>
      <c r="O20" s="27">
        <f t="shared" si="0"/>
        <v>220151.64</v>
      </c>
      <c r="P20" s="28" t="s">
        <v>50</v>
      </c>
      <c r="Q20" s="2"/>
    </row>
    <row r="21" spans="1:17" ht="18.75" x14ac:dyDescent="0.3">
      <c r="A21" s="2"/>
      <c r="B21" s="21" t="s">
        <v>66</v>
      </c>
      <c r="C21" s="21" t="s">
        <v>67</v>
      </c>
      <c r="D21" s="22" t="s">
        <v>68</v>
      </c>
      <c r="E21" s="22" t="s">
        <v>69</v>
      </c>
      <c r="F21" s="35">
        <v>44914</v>
      </c>
      <c r="G21" s="23">
        <v>44910</v>
      </c>
      <c r="H21" s="36"/>
      <c r="I21" s="24" t="s">
        <v>36</v>
      </c>
      <c r="J21" s="25"/>
      <c r="K21" s="25"/>
      <c r="L21" s="25"/>
      <c r="M21" s="25"/>
      <c r="N21" s="26">
        <v>233480.64</v>
      </c>
      <c r="O21" s="27">
        <f t="shared" si="0"/>
        <v>233480.64</v>
      </c>
      <c r="P21" s="28" t="s">
        <v>37</v>
      </c>
      <c r="Q21" s="2"/>
    </row>
    <row r="22" spans="1:17" ht="18.75" x14ac:dyDescent="0.3">
      <c r="A22" s="2"/>
      <c r="B22" s="34" t="s">
        <v>70</v>
      </c>
      <c r="C22" s="21" t="s">
        <v>71</v>
      </c>
      <c r="D22" s="22" t="s">
        <v>72</v>
      </c>
      <c r="E22" s="22" t="s">
        <v>73</v>
      </c>
      <c r="F22" s="23">
        <v>44258</v>
      </c>
      <c r="G22" s="23" t="s">
        <v>74</v>
      </c>
      <c r="H22" s="23" t="s">
        <v>75</v>
      </c>
      <c r="I22" s="24" t="s">
        <v>36</v>
      </c>
      <c r="J22" s="26"/>
      <c r="K22" s="26"/>
      <c r="L22" s="26"/>
      <c r="M22" s="26"/>
      <c r="N22" s="26">
        <v>29166.67</v>
      </c>
      <c r="O22" s="27">
        <f t="shared" si="0"/>
        <v>29166.67</v>
      </c>
      <c r="P22" s="28" t="s">
        <v>37</v>
      </c>
      <c r="Q22" s="2"/>
    </row>
    <row r="23" spans="1:17" ht="18.75" x14ac:dyDescent="0.3">
      <c r="A23" s="2"/>
      <c r="B23" s="34" t="s">
        <v>70</v>
      </c>
      <c r="C23" s="21" t="s">
        <v>71</v>
      </c>
      <c r="D23" s="22" t="s">
        <v>72</v>
      </c>
      <c r="E23" s="22" t="s">
        <v>76</v>
      </c>
      <c r="F23" s="23">
        <v>44472</v>
      </c>
      <c r="G23" s="23">
        <v>44319</v>
      </c>
      <c r="H23" s="23" t="s">
        <v>75</v>
      </c>
      <c r="I23" s="24" t="s">
        <v>36</v>
      </c>
      <c r="J23" s="26"/>
      <c r="K23" s="26"/>
      <c r="L23" s="26"/>
      <c r="M23" s="26"/>
      <c r="N23" s="26">
        <v>29166.67</v>
      </c>
      <c r="O23" s="27">
        <f t="shared" si="0"/>
        <v>29166.67</v>
      </c>
      <c r="P23" s="28" t="s">
        <v>37</v>
      </c>
      <c r="Q23" s="2"/>
    </row>
    <row r="24" spans="1:17" ht="18.75" x14ac:dyDescent="0.3">
      <c r="A24" s="2"/>
      <c r="B24" s="34" t="s">
        <v>77</v>
      </c>
      <c r="C24" s="21" t="s">
        <v>78</v>
      </c>
      <c r="D24" s="22" t="s">
        <v>79</v>
      </c>
      <c r="E24" s="22" t="s">
        <v>80</v>
      </c>
      <c r="F24" s="23" t="s">
        <v>81</v>
      </c>
      <c r="G24" s="23">
        <v>44354</v>
      </c>
      <c r="H24" s="23" t="s">
        <v>60</v>
      </c>
      <c r="I24" s="24" t="s">
        <v>36</v>
      </c>
      <c r="J24" s="26"/>
      <c r="K24" s="26"/>
      <c r="L24" s="26"/>
      <c r="M24" s="26"/>
      <c r="N24" s="26">
        <v>30240</v>
      </c>
      <c r="O24" s="27">
        <f t="shared" si="0"/>
        <v>30240</v>
      </c>
      <c r="P24" s="37" t="s">
        <v>37</v>
      </c>
      <c r="Q24" s="2"/>
    </row>
    <row r="25" spans="1:17" ht="18.75" x14ac:dyDescent="0.3">
      <c r="A25" s="2"/>
      <c r="B25" s="56" t="s">
        <v>82</v>
      </c>
      <c r="C25" s="56" t="s">
        <v>83</v>
      </c>
      <c r="D25" s="56" t="s">
        <v>84</v>
      </c>
      <c r="E25" s="52" t="s">
        <v>85</v>
      </c>
      <c r="F25" s="57">
        <v>45432</v>
      </c>
      <c r="G25" s="57">
        <v>45420</v>
      </c>
      <c r="H25" s="58"/>
      <c r="I25" s="24" t="s">
        <v>36</v>
      </c>
      <c r="J25" s="53">
        <v>73424.13</v>
      </c>
      <c r="K25" s="26"/>
      <c r="L25" s="26"/>
      <c r="M25" s="26"/>
      <c r="N25" s="26"/>
      <c r="O25" s="27">
        <f t="shared" si="0"/>
        <v>73424.13</v>
      </c>
      <c r="P25" s="37" t="s">
        <v>37</v>
      </c>
      <c r="Q25" s="2"/>
    </row>
    <row r="26" spans="1:17" ht="18.75" x14ac:dyDescent="0.3">
      <c r="A26" s="2"/>
      <c r="B26" s="52" t="s">
        <v>86</v>
      </c>
      <c r="C26" s="52" t="s">
        <v>87</v>
      </c>
      <c r="D26" s="56" t="s">
        <v>88</v>
      </c>
      <c r="E26" s="52" t="s">
        <v>89</v>
      </c>
      <c r="F26" s="57">
        <v>45433</v>
      </c>
      <c r="G26" s="57">
        <v>45413</v>
      </c>
      <c r="H26" s="58"/>
      <c r="I26" s="24" t="s">
        <v>36</v>
      </c>
      <c r="J26" s="53">
        <v>63014.85</v>
      </c>
      <c r="K26" s="26"/>
      <c r="L26" s="26"/>
      <c r="M26" s="26"/>
      <c r="N26" s="26"/>
      <c r="O26" s="27">
        <f t="shared" si="0"/>
        <v>63014.85</v>
      </c>
      <c r="P26" s="37" t="s">
        <v>37</v>
      </c>
      <c r="Q26" s="2"/>
    </row>
    <row r="27" spans="1:17" ht="18.75" x14ac:dyDescent="0.3">
      <c r="A27" s="2"/>
      <c r="B27" s="52" t="s">
        <v>86</v>
      </c>
      <c r="C27" s="52" t="s">
        <v>90</v>
      </c>
      <c r="D27" s="56" t="s">
        <v>88</v>
      </c>
      <c r="E27" s="52" t="s">
        <v>91</v>
      </c>
      <c r="F27" s="57">
        <v>45433</v>
      </c>
      <c r="G27" s="57">
        <v>45413</v>
      </c>
      <c r="H27" s="58"/>
      <c r="I27" s="24" t="s">
        <v>36</v>
      </c>
      <c r="J27" s="53">
        <v>1466.98</v>
      </c>
      <c r="K27" s="26"/>
      <c r="L27" s="26"/>
      <c r="M27" s="26"/>
      <c r="N27" s="26"/>
      <c r="O27" s="27">
        <f t="shared" si="0"/>
        <v>1466.98</v>
      </c>
      <c r="P27" s="37" t="s">
        <v>37</v>
      </c>
      <c r="Q27" s="2"/>
    </row>
    <row r="28" spans="1:17" ht="18.75" x14ac:dyDescent="0.3">
      <c r="A28" s="2"/>
      <c r="B28" s="52" t="s">
        <v>86</v>
      </c>
      <c r="C28" s="52" t="s">
        <v>92</v>
      </c>
      <c r="D28" s="56" t="s">
        <v>88</v>
      </c>
      <c r="E28" s="52" t="s">
        <v>93</v>
      </c>
      <c r="F28" s="57">
        <v>45433</v>
      </c>
      <c r="G28" s="57">
        <v>45413</v>
      </c>
      <c r="H28" s="58"/>
      <c r="I28" s="24" t="s">
        <v>36</v>
      </c>
      <c r="J28" s="53">
        <v>605.67999999999995</v>
      </c>
      <c r="K28" s="26"/>
      <c r="L28" s="26"/>
      <c r="M28" s="26"/>
      <c r="N28" s="26"/>
      <c r="O28" s="27">
        <f t="shared" si="0"/>
        <v>605.67999999999995</v>
      </c>
      <c r="P28" s="37" t="s">
        <v>37</v>
      </c>
      <c r="Q28" s="2"/>
    </row>
    <row r="29" spans="1:17" ht="18.75" x14ac:dyDescent="0.3">
      <c r="A29" s="2"/>
      <c r="B29" s="52" t="s">
        <v>86</v>
      </c>
      <c r="C29" s="52" t="s">
        <v>94</v>
      </c>
      <c r="D29" s="56" t="s">
        <v>88</v>
      </c>
      <c r="E29" s="52" t="s">
        <v>95</v>
      </c>
      <c r="F29" s="57">
        <v>45433</v>
      </c>
      <c r="G29" s="57">
        <v>45413</v>
      </c>
      <c r="H29" s="58"/>
      <c r="I29" s="24" t="s">
        <v>36</v>
      </c>
      <c r="J29" s="53">
        <v>261.16000000000003</v>
      </c>
      <c r="K29" s="26"/>
      <c r="L29" s="26"/>
      <c r="M29" s="26"/>
      <c r="N29" s="26"/>
      <c r="O29" s="27">
        <f t="shared" si="0"/>
        <v>261.16000000000003</v>
      </c>
      <c r="P29" s="37" t="s">
        <v>37</v>
      </c>
      <c r="Q29" s="2"/>
    </row>
    <row r="30" spans="1:17" ht="18.75" x14ac:dyDescent="0.3">
      <c r="A30" s="2"/>
      <c r="B30" s="52" t="s">
        <v>86</v>
      </c>
      <c r="C30" s="52" t="s">
        <v>96</v>
      </c>
      <c r="D30" s="56" t="s">
        <v>88</v>
      </c>
      <c r="E30" s="52" t="s">
        <v>97</v>
      </c>
      <c r="F30" s="57">
        <v>45433</v>
      </c>
      <c r="G30" s="57">
        <v>45418</v>
      </c>
      <c r="H30" s="58"/>
      <c r="I30" s="24" t="s">
        <v>36</v>
      </c>
      <c r="J30" s="53">
        <v>653.53</v>
      </c>
      <c r="K30" s="26"/>
      <c r="L30" s="26"/>
      <c r="M30" s="26"/>
      <c r="N30" s="26"/>
      <c r="O30" s="27">
        <f t="shared" si="0"/>
        <v>653.53</v>
      </c>
      <c r="P30" s="37" t="s">
        <v>37</v>
      </c>
      <c r="Q30" s="2"/>
    </row>
    <row r="31" spans="1:17" ht="18.75" x14ac:dyDescent="0.3">
      <c r="A31" s="2"/>
      <c r="B31" s="22" t="s">
        <v>98</v>
      </c>
      <c r="C31" s="22" t="s">
        <v>99</v>
      </c>
      <c r="D31" s="22" t="s">
        <v>100</v>
      </c>
      <c r="E31" s="22" t="s">
        <v>101</v>
      </c>
      <c r="F31" s="23">
        <v>45343</v>
      </c>
      <c r="G31" s="23">
        <v>45328</v>
      </c>
      <c r="H31" s="32"/>
      <c r="I31" s="24" t="s">
        <v>36</v>
      </c>
      <c r="J31" s="38"/>
      <c r="K31" s="25"/>
      <c r="L31" s="26">
        <v>265500</v>
      </c>
      <c r="M31" s="26"/>
      <c r="N31" s="26"/>
      <c r="O31" s="27">
        <f t="shared" si="0"/>
        <v>265500</v>
      </c>
      <c r="P31" s="37" t="s">
        <v>37</v>
      </c>
      <c r="Q31" s="2"/>
    </row>
    <row r="32" spans="1:17" ht="18.75" x14ac:dyDescent="0.3">
      <c r="A32" s="2"/>
      <c r="B32" s="52" t="s">
        <v>27</v>
      </c>
      <c r="C32" s="52" t="s">
        <v>102</v>
      </c>
      <c r="D32" s="56" t="s">
        <v>100</v>
      </c>
      <c r="E32" s="52" t="s">
        <v>103</v>
      </c>
      <c r="F32" s="57">
        <v>45432</v>
      </c>
      <c r="G32" s="57">
        <v>45422</v>
      </c>
      <c r="H32" s="58"/>
      <c r="I32" s="24" t="s">
        <v>36</v>
      </c>
      <c r="J32" s="25">
        <v>11100</v>
      </c>
      <c r="K32" s="25"/>
      <c r="L32" s="26"/>
      <c r="M32" s="26"/>
      <c r="N32" s="26"/>
      <c r="O32" s="27">
        <f t="shared" si="0"/>
        <v>11100</v>
      </c>
      <c r="P32" s="37" t="s">
        <v>37</v>
      </c>
      <c r="Q32" s="2"/>
    </row>
    <row r="33" spans="1:17" ht="18.75" x14ac:dyDescent="0.3">
      <c r="A33" s="2"/>
      <c r="B33" s="52" t="s">
        <v>104</v>
      </c>
      <c r="C33" s="52" t="s">
        <v>102</v>
      </c>
      <c r="D33" s="56" t="s">
        <v>105</v>
      </c>
      <c r="E33" s="52" t="s">
        <v>106</v>
      </c>
      <c r="F33" s="57">
        <v>45440</v>
      </c>
      <c r="G33" s="57">
        <v>45426</v>
      </c>
      <c r="H33" s="58"/>
      <c r="I33" s="24" t="s">
        <v>36</v>
      </c>
      <c r="J33" s="25">
        <v>10350</v>
      </c>
      <c r="K33" s="25"/>
      <c r="L33" s="26"/>
      <c r="M33" s="26"/>
      <c r="N33" s="26"/>
      <c r="O33" s="27">
        <f t="shared" si="0"/>
        <v>10350</v>
      </c>
      <c r="P33" s="37" t="s">
        <v>37</v>
      </c>
      <c r="Q33" s="2"/>
    </row>
    <row r="34" spans="1:17" ht="18.75" x14ac:dyDescent="0.3">
      <c r="A34" s="2"/>
      <c r="B34" s="31" t="s">
        <v>107</v>
      </c>
      <c r="C34" s="22" t="s">
        <v>108</v>
      </c>
      <c r="D34" s="22" t="s">
        <v>109</v>
      </c>
      <c r="E34" s="22" t="s">
        <v>110</v>
      </c>
      <c r="F34" s="23">
        <v>45275</v>
      </c>
      <c r="G34" s="23">
        <v>45266</v>
      </c>
      <c r="H34" s="32"/>
      <c r="I34" s="24" t="s">
        <v>36</v>
      </c>
      <c r="J34" s="38"/>
      <c r="K34" s="25"/>
      <c r="L34" s="26"/>
      <c r="M34" s="26"/>
      <c r="N34" s="26">
        <v>39028.080000000002</v>
      </c>
      <c r="O34" s="27">
        <f t="shared" si="0"/>
        <v>39028.080000000002</v>
      </c>
      <c r="P34" s="37" t="s">
        <v>37</v>
      </c>
      <c r="Q34" s="2"/>
    </row>
    <row r="35" spans="1:17" ht="18.75" x14ac:dyDescent="0.3">
      <c r="A35" s="2"/>
      <c r="B35" s="52" t="s">
        <v>111</v>
      </c>
      <c r="C35" s="52" t="s">
        <v>102</v>
      </c>
      <c r="D35" s="56" t="s">
        <v>109</v>
      </c>
      <c r="E35" s="52" t="s">
        <v>112</v>
      </c>
      <c r="F35" s="57">
        <v>45432</v>
      </c>
      <c r="G35" s="57">
        <v>45422</v>
      </c>
      <c r="H35" s="58"/>
      <c r="I35" s="24" t="s">
        <v>36</v>
      </c>
      <c r="J35" s="53">
        <v>9075</v>
      </c>
      <c r="K35" s="25"/>
      <c r="L35" s="26"/>
      <c r="M35" s="26"/>
      <c r="N35" s="26"/>
      <c r="O35" s="27">
        <f t="shared" si="0"/>
        <v>9075</v>
      </c>
      <c r="P35" s="37" t="s">
        <v>37</v>
      </c>
      <c r="Q35" s="2"/>
    </row>
    <row r="36" spans="1:17" ht="18.75" x14ac:dyDescent="0.3">
      <c r="A36" s="2"/>
      <c r="B36" s="31" t="s">
        <v>113</v>
      </c>
      <c r="C36" s="22" t="s">
        <v>114</v>
      </c>
      <c r="D36" s="39" t="s">
        <v>115</v>
      </c>
      <c r="E36" s="22" t="s">
        <v>116</v>
      </c>
      <c r="F36" s="23">
        <v>45289</v>
      </c>
      <c r="G36" s="23">
        <v>45205</v>
      </c>
      <c r="H36" s="32"/>
      <c r="I36" s="24" t="s">
        <v>36</v>
      </c>
      <c r="J36" s="25"/>
      <c r="K36" s="26"/>
      <c r="L36" s="25"/>
      <c r="M36" s="25"/>
      <c r="N36" s="25">
        <v>78647</v>
      </c>
      <c r="O36" s="27">
        <f t="shared" si="0"/>
        <v>78647</v>
      </c>
      <c r="P36" s="37" t="s">
        <v>37</v>
      </c>
      <c r="Q36" s="2"/>
    </row>
    <row r="37" spans="1:17" ht="18.75" x14ac:dyDescent="0.3">
      <c r="A37" s="2"/>
      <c r="B37" s="31" t="s">
        <v>113</v>
      </c>
      <c r="C37" s="22" t="s">
        <v>117</v>
      </c>
      <c r="D37" s="39" t="s">
        <v>115</v>
      </c>
      <c r="E37" s="22" t="s">
        <v>118</v>
      </c>
      <c r="F37" s="23">
        <v>45289</v>
      </c>
      <c r="G37" s="23">
        <v>45254</v>
      </c>
      <c r="H37" s="32"/>
      <c r="I37" s="24" t="s">
        <v>36</v>
      </c>
      <c r="J37" s="25"/>
      <c r="K37" s="26"/>
      <c r="L37" s="25"/>
      <c r="M37" s="25"/>
      <c r="N37" s="25">
        <v>31108</v>
      </c>
      <c r="O37" s="27">
        <f t="shared" si="0"/>
        <v>31108</v>
      </c>
      <c r="P37" s="37" t="s">
        <v>37</v>
      </c>
      <c r="Q37" s="2"/>
    </row>
    <row r="38" spans="1:17" ht="18.75" x14ac:dyDescent="0.3">
      <c r="A38" s="2"/>
      <c r="B38" s="22" t="s">
        <v>119</v>
      </c>
      <c r="C38" s="22" t="s">
        <v>120</v>
      </c>
      <c r="D38" s="22" t="s">
        <v>121</v>
      </c>
      <c r="E38" s="22" t="s">
        <v>122</v>
      </c>
      <c r="F38" s="23">
        <v>45064</v>
      </c>
      <c r="G38" s="23">
        <v>45051</v>
      </c>
      <c r="H38" s="23"/>
      <c r="I38" s="24" t="s">
        <v>36</v>
      </c>
      <c r="J38" s="25"/>
      <c r="K38" s="26"/>
      <c r="L38" s="25"/>
      <c r="M38" s="25"/>
      <c r="N38" s="25">
        <v>29736</v>
      </c>
      <c r="O38" s="27">
        <f t="shared" si="0"/>
        <v>29736</v>
      </c>
      <c r="P38" s="37" t="s">
        <v>37</v>
      </c>
      <c r="Q38" s="2"/>
    </row>
    <row r="39" spans="1:17" ht="18.75" x14ac:dyDescent="0.3">
      <c r="A39" s="2"/>
      <c r="B39" s="22" t="s">
        <v>119</v>
      </c>
      <c r="C39" s="22" t="s">
        <v>120</v>
      </c>
      <c r="D39" s="22" t="s">
        <v>121</v>
      </c>
      <c r="E39" s="22" t="s">
        <v>123</v>
      </c>
      <c r="F39" s="23">
        <v>45064</v>
      </c>
      <c r="G39" s="23">
        <v>45051</v>
      </c>
      <c r="H39" s="23"/>
      <c r="I39" s="24" t="s">
        <v>36</v>
      </c>
      <c r="J39" s="25"/>
      <c r="K39" s="26"/>
      <c r="L39" s="25"/>
      <c r="M39" s="25"/>
      <c r="N39" s="25">
        <v>8850</v>
      </c>
      <c r="O39" s="27">
        <f t="shared" si="0"/>
        <v>8850</v>
      </c>
      <c r="P39" s="37" t="s">
        <v>37</v>
      </c>
      <c r="Q39" s="2"/>
    </row>
    <row r="40" spans="1:17" ht="18.75" x14ac:dyDescent="0.3">
      <c r="A40" s="2"/>
      <c r="B40" s="22" t="s">
        <v>124</v>
      </c>
      <c r="C40" s="22" t="s">
        <v>125</v>
      </c>
      <c r="D40" s="22" t="s">
        <v>121</v>
      </c>
      <c r="E40" s="22" t="s">
        <v>122</v>
      </c>
      <c r="F40" s="23">
        <v>45216</v>
      </c>
      <c r="G40" s="23">
        <v>45051</v>
      </c>
      <c r="H40" s="32"/>
      <c r="I40" s="24" t="s">
        <v>36</v>
      </c>
      <c r="J40" s="25"/>
      <c r="K40" s="26"/>
      <c r="L40" s="25"/>
      <c r="M40" s="25"/>
      <c r="N40" s="25">
        <v>29736</v>
      </c>
      <c r="O40" s="27">
        <f t="shared" si="0"/>
        <v>29736</v>
      </c>
      <c r="P40" s="37" t="s">
        <v>37</v>
      </c>
      <c r="Q40" s="2"/>
    </row>
    <row r="41" spans="1:17" ht="18.75" x14ac:dyDescent="0.3">
      <c r="A41" s="2"/>
      <c r="B41" s="22" t="s">
        <v>124</v>
      </c>
      <c r="C41" s="22" t="s">
        <v>125</v>
      </c>
      <c r="D41" s="22" t="s">
        <v>121</v>
      </c>
      <c r="E41" s="22" t="s">
        <v>123</v>
      </c>
      <c r="F41" s="23">
        <v>45216</v>
      </c>
      <c r="G41" s="23">
        <v>45051</v>
      </c>
      <c r="H41" s="32"/>
      <c r="I41" s="24" t="s">
        <v>36</v>
      </c>
      <c r="J41" s="25"/>
      <c r="K41" s="26"/>
      <c r="L41" s="25"/>
      <c r="M41" s="25"/>
      <c r="N41" s="25">
        <v>8850</v>
      </c>
      <c r="O41" s="27">
        <f t="shared" si="0"/>
        <v>8850</v>
      </c>
      <c r="P41" s="37" t="s">
        <v>37</v>
      </c>
      <c r="Q41" s="2"/>
    </row>
    <row r="42" spans="1:17" ht="18.75" x14ac:dyDescent="0.3">
      <c r="A42" s="2"/>
      <c r="B42" s="22" t="s">
        <v>124</v>
      </c>
      <c r="C42" s="22" t="s">
        <v>125</v>
      </c>
      <c r="D42" s="22" t="s">
        <v>121</v>
      </c>
      <c r="E42" s="22" t="s">
        <v>126</v>
      </c>
      <c r="F42" s="23">
        <v>45216</v>
      </c>
      <c r="G42" s="23">
        <v>45072</v>
      </c>
      <c r="H42" s="32"/>
      <c r="I42" s="24" t="s">
        <v>36</v>
      </c>
      <c r="J42" s="25"/>
      <c r="K42" s="26"/>
      <c r="L42" s="25"/>
      <c r="M42" s="25"/>
      <c r="N42" s="25">
        <v>6962</v>
      </c>
      <c r="O42" s="27">
        <f t="shared" si="0"/>
        <v>6962</v>
      </c>
      <c r="P42" s="37" t="s">
        <v>37</v>
      </c>
      <c r="Q42" s="2"/>
    </row>
    <row r="43" spans="1:17" ht="18.75" x14ac:dyDescent="0.3">
      <c r="A43" s="2"/>
      <c r="B43" s="52" t="s">
        <v>124</v>
      </c>
      <c r="C43" s="52" t="s">
        <v>127</v>
      </c>
      <c r="D43" s="56" t="s">
        <v>121</v>
      </c>
      <c r="E43" s="52" t="s">
        <v>128</v>
      </c>
      <c r="F43" s="57">
        <v>45429</v>
      </c>
      <c r="G43" s="57">
        <v>45419</v>
      </c>
      <c r="H43" s="58"/>
      <c r="I43" s="24" t="s">
        <v>36</v>
      </c>
      <c r="J43" s="27">
        <v>9769.6</v>
      </c>
      <c r="K43" s="40"/>
      <c r="L43" s="27"/>
      <c r="M43" s="27"/>
      <c r="N43" s="27"/>
      <c r="O43" s="27">
        <f t="shared" si="0"/>
        <v>9769.6</v>
      </c>
      <c r="P43" s="37" t="s">
        <v>37</v>
      </c>
      <c r="Q43" s="2"/>
    </row>
    <row r="44" spans="1:17" ht="18.75" x14ac:dyDescent="0.3">
      <c r="A44" s="2"/>
      <c r="B44" s="52" t="s">
        <v>124</v>
      </c>
      <c r="C44" s="52" t="s">
        <v>127</v>
      </c>
      <c r="D44" s="56" t="s">
        <v>121</v>
      </c>
      <c r="E44" s="52" t="s">
        <v>129</v>
      </c>
      <c r="F44" s="57">
        <v>45429</v>
      </c>
      <c r="G44" s="57">
        <v>45415</v>
      </c>
      <c r="H44" s="58"/>
      <c r="I44" s="24" t="s">
        <v>36</v>
      </c>
      <c r="J44" s="27">
        <v>31152</v>
      </c>
      <c r="K44" s="40"/>
      <c r="L44" s="27"/>
      <c r="M44" s="27"/>
      <c r="N44" s="27"/>
      <c r="O44" s="27">
        <f t="shared" si="0"/>
        <v>31152</v>
      </c>
      <c r="P44" s="37" t="s">
        <v>37</v>
      </c>
      <c r="Q44" s="2"/>
    </row>
    <row r="45" spans="1:17" ht="18.75" x14ac:dyDescent="0.3">
      <c r="A45" s="2"/>
      <c r="B45" s="31" t="s">
        <v>130</v>
      </c>
      <c r="C45" s="22" t="s">
        <v>99</v>
      </c>
      <c r="D45" s="22" t="s">
        <v>131</v>
      </c>
      <c r="E45" s="22" t="s">
        <v>132</v>
      </c>
      <c r="F45" s="23">
        <v>45337</v>
      </c>
      <c r="G45" s="23">
        <v>45316</v>
      </c>
      <c r="H45" s="32"/>
      <c r="I45" s="23" t="s">
        <v>36</v>
      </c>
      <c r="J45" s="27"/>
      <c r="K45" s="40"/>
      <c r="L45" s="27"/>
      <c r="M45" s="27">
        <v>266524.83</v>
      </c>
      <c r="N45" s="27"/>
      <c r="O45" s="27">
        <f t="shared" si="0"/>
        <v>266524.83</v>
      </c>
      <c r="P45" s="28" t="s">
        <v>37</v>
      </c>
      <c r="Q45" s="2"/>
    </row>
    <row r="46" spans="1:17" ht="18.75" x14ac:dyDescent="0.3">
      <c r="A46" s="2"/>
      <c r="B46" s="52" t="s">
        <v>133</v>
      </c>
      <c r="C46" s="52" t="s">
        <v>134</v>
      </c>
      <c r="D46" s="56" t="s">
        <v>135</v>
      </c>
      <c r="E46" s="52" t="s">
        <v>136</v>
      </c>
      <c r="F46" s="57">
        <v>45441</v>
      </c>
      <c r="G46" s="57">
        <v>45415</v>
      </c>
      <c r="H46" s="58"/>
      <c r="I46" s="23" t="s">
        <v>36</v>
      </c>
      <c r="J46" s="25">
        <v>14726.4</v>
      </c>
      <c r="K46" s="40"/>
      <c r="L46" s="27"/>
      <c r="M46" s="27"/>
      <c r="N46" s="27"/>
      <c r="O46" s="27">
        <f t="shared" si="0"/>
        <v>14726.4</v>
      </c>
      <c r="P46" s="28" t="s">
        <v>37</v>
      </c>
      <c r="Q46" s="2"/>
    </row>
    <row r="47" spans="1:17" ht="18.75" x14ac:dyDescent="0.3">
      <c r="A47" s="2"/>
      <c r="B47" s="39" t="s">
        <v>137</v>
      </c>
      <c r="C47" s="22" t="s">
        <v>138</v>
      </c>
      <c r="D47" s="41" t="s">
        <v>139</v>
      </c>
      <c r="E47" s="22" t="s">
        <v>140</v>
      </c>
      <c r="F47" s="35">
        <v>45076</v>
      </c>
      <c r="G47" s="35">
        <v>45027</v>
      </c>
      <c r="H47" s="22"/>
      <c r="I47" s="23" t="s">
        <v>36</v>
      </c>
      <c r="J47" s="25"/>
      <c r="K47" s="26">
        <v>9440</v>
      </c>
      <c r="L47" s="25"/>
      <c r="M47" s="25"/>
      <c r="N47" s="25"/>
      <c r="O47" s="27">
        <f t="shared" si="0"/>
        <v>9440</v>
      </c>
      <c r="P47" s="37" t="s">
        <v>37</v>
      </c>
      <c r="Q47" s="2"/>
    </row>
    <row r="48" spans="1:17" ht="18.75" x14ac:dyDescent="0.3">
      <c r="A48" s="2"/>
      <c r="B48" s="31" t="s">
        <v>141</v>
      </c>
      <c r="C48" s="22" t="s">
        <v>142</v>
      </c>
      <c r="D48" s="22" t="s">
        <v>143</v>
      </c>
      <c r="E48" s="22" t="s">
        <v>144</v>
      </c>
      <c r="F48" s="23">
        <v>45428</v>
      </c>
      <c r="G48" s="23">
        <v>45408</v>
      </c>
      <c r="H48" s="30"/>
      <c r="I48" s="23" t="s">
        <v>36</v>
      </c>
      <c r="J48" s="25">
        <v>230000</v>
      </c>
      <c r="K48" s="26"/>
      <c r="L48" s="25"/>
      <c r="M48" s="25"/>
      <c r="N48" s="25"/>
      <c r="O48" s="27">
        <f t="shared" si="0"/>
        <v>230000</v>
      </c>
      <c r="P48" s="37" t="s">
        <v>50</v>
      </c>
      <c r="Q48" s="2"/>
    </row>
    <row r="49" spans="1:17" ht="18.75" x14ac:dyDescent="0.3">
      <c r="A49" s="2"/>
      <c r="B49" s="31" t="s">
        <v>29</v>
      </c>
      <c r="C49" s="22" t="s">
        <v>30</v>
      </c>
      <c r="D49" s="29" t="s">
        <v>145</v>
      </c>
      <c r="E49" s="22" t="s">
        <v>146</v>
      </c>
      <c r="F49" s="23">
        <v>45435</v>
      </c>
      <c r="G49" s="23">
        <v>45413</v>
      </c>
      <c r="H49" s="30"/>
      <c r="I49" s="23" t="s">
        <v>36</v>
      </c>
      <c r="J49" s="25">
        <v>25880.7</v>
      </c>
      <c r="K49" s="26"/>
      <c r="L49" s="25"/>
      <c r="M49" s="25"/>
      <c r="N49" s="25"/>
      <c r="O49" s="27">
        <f t="shared" si="0"/>
        <v>25880.7</v>
      </c>
      <c r="P49" s="37" t="s">
        <v>37</v>
      </c>
      <c r="Q49" s="2"/>
    </row>
    <row r="50" spans="1:17" ht="18.75" x14ac:dyDescent="0.3">
      <c r="A50" s="2"/>
      <c r="B50" s="31" t="s">
        <v>29</v>
      </c>
      <c r="C50" s="22" t="s">
        <v>30</v>
      </c>
      <c r="D50" s="29" t="s">
        <v>145</v>
      </c>
      <c r="E50" s="22" t="s">
        <v>147</v>
      </c>
      <c r="F50" s="23">
        <v>45435</v>
      </c>
      <c r="G50" s="23">
        <v>45413</v>
      </c>
      <c r="H50" s="30"/>
      <c r="I50" s="23" t="s">
        <v>36</v>
      </c>
      <c r="J50" s="25">
        <v>42056.14</v>
      </c>
      <c r="K50" s="26"/>
      <c r="L50" s="25"/>
      <c r="M50" s="25"/>
      <c r="N50" s="25"/>
      <c r="O50" s="27">
        <f t="shared" si="0"/>
        <v>42056.14</v>
      </c>
      <c r="P50" s="37" t="s">
        <v>37</v>
      </c>
      <c r="Q50" s="2"/>
    </row>
    <row r="51" spans="1:17" ht="18.75" x14ac:dyDescent="0.3">
      <c r="A51" s="2"/>
      <c r="B51" s="31" t="s">
        <v>29</v>
      </c>
      <c r="C51" s="22" t="s">
        <v>30</v>
      </c>
      <c r="D51" s="29" t="s">
        <v>145</v>
      </c>
      <c r="E51" s="22" t="s">
        <v>148</v>
      </c>
      <c r="F51" s="23">
        <v>45435</v>
      </c>
      <c r="G51" s="23">
        <v>45421</v>
      </c>
      <c r="H51" s="30"/>
      <c r="I51" s="23" t="s">
        <v>36</v>
      </c>
      <c r="J51" s="25">
        <v>9723.2000000000007</v>
      </c>
      <c r="K51" s="26"/>
      <c r="L51" s="25"/>
      <c r="M51" s="25"/>
      <c r="N51" s="25"/>
      <c r="O51" s="27">
        <f t="shared" si="0"/>
        <v>9723.2000000000007</v>
      </c>
      <c r="P51" s="37" t="s">
        <v>37</v>
      </c>
      <c r="Q51" s="2"/>
    </row>
    <row r="52" spans="1:17" ht="18.75" x14ac:dyDescent="0.3">
      <c r="A52" s="2"/>
      <c r="B52" s="31" t="s">
        <v>29</v>
      </c>
      <c r="C52" s="22" t="s">
        <v>30</v>
      </c>
      <c r="D52" s="29" t="s">
        <v>145</v>
      </c>
      <c r="E52" s="22" t="s">
        <v>149</v>
      </c>
      <c r="F52" s="23">
        <v>45435</v>
      </c>
      <c r="G52" s="23">
        <v>45420</v>
      </c>
      <c r="H52" s="30"/>
      <c r="I52" s="23" t="s">
        <v>36</v>
      </c>
      <c r="J52" s="25">
        <v>9723.2000000000007</v>
      </c>
      <c r="K52" s="26"/>
      <c r="L52" s="25"/>
      <c r="M52" s="25"/>
      <c r="N52" s="25"/>
      <c r="O52" s="27">
        <f t="shared" si="0"/>
        <v>9723.2000000000007</v>
      </c>
      <c r="P52" s="37" t="s">
        <v>37</v>
      </c>
      <c r="Q52" s="2"/>
    </row>
    <row r="53" spans="1:17" ht="18.75" x14ac:dyDescent="0.3">
      <c r="A53" s="2"/>
      <c r="B53" s="52" t="s">
        <v>150</v>
      </c>
      <c r="C53" s="52" t="s">
        <v>151</v>
      </c>
      <c r="D53" s="56" t="s">
        <v>145</v>
      </c>
      <c r="E53" s="52" t="s">
        <v>152</v>
      </c>
      <c r="F53" s="57">
        <v>45435</v>
      </c>
      <c r="G53" s="57">
        <v>45413</v>
      </c>
      <c r="H53" s="58"/>
      <c r="I53" s="23" t="s">
        <v>36</v>
      </c>
      <c r="J53" s="25">
        <v>157943</v>
      </c>
      <c r="K53" s="26"/>
      <c r="L53" s="25"/>
      <c r="M53" s="25"/>
      <c r="N53" s="25"/>
      <c r="O53" s="27">
        <f t="shared" si="0"/>
        <v>157943</v>
      </c>
      <c r="P53" s="37" t="s">
        <v>37</v>
      </c>
      <c r="Q53" s="2"/>
    </row>
    <row r="54" spans="1:17" ht="18.75" x14ac:dyDescent="0.3">
      <c r="A54" s="2"/>
      <c r="B54" s="52" t="s">
        <v>150</v>
      </c>
      <c r="C54" s="52" t="s">
        <v>151</v>
      </c>
      <c r="D54" s="56" t="s">
        <v>145</v>
      </c>
      <c r="E54" s="52" t="s">
        <v>153</v>
      </c>
      <c r="F54" s="57">
        <v>45435</v>
      </c>
      <c r="G54" s="57">
        <v>45413</v>
      </c>
      <c r="H54" s="58"/>
      <c r="I54" s="23" t="s">
        <v>36</v>
      </c>
      <c r="J54" s="25">
        <v>22254.799999999999</v>
      </c>
      <c r="K54" s="26"/>
      <c r="L54" s="25"/>
      <c r="M54" s="25"/>
      <c r="N54" s="25"/>
      <c r="O54" s="27">
        <f t="shared" si="0"/>
        <v>22254.799999999999</v>
      </c>
      <c r="P54" s="37" t="s">
        <v>37</v>
      </c>
      <c r="Q54" s="2"/>
    </row>
    <row r="55" spans="1:17" ht="18.75" x14ac:dyDescent="0.3">
      <c r="A55" s="2"/>
      <c r="B55" s="52" t="s">
        <v>150</v>
      </c>
      <c r="C55" s="52" t="s">
        <v>151</v>
      </c>
      <c r="D55" s="56" t="s">
        <v>145</v>
      </c>
      <c r="E55" s="52" t="s">
        <v>154</v>
      </c>
      <c r="F55" s="57">
        <v>45435</v>
      </c>
      <c r="G55" s="57">
        <v>45422</v>
      </c>
      <c r="H55" s="58"/>
      <c r="I55" s="23" t="s">
        <v>36</v>
      </c>
      <c r="J55" s="25">
        <v>19446.400000000001</v>
      </c>
      <c r="K55" s="26"/>
      <c r="L55" s="25"/>
      <c r="M55" s="25"/>
      <c r="N55" s="25"/>
      <c r="O55" s="27">
        <f t="shared" si="0"/>
        <v>19446.400000000001</v>
      </c>
      <c r="P55" s="37" t="s">
        <v>37</v>
      </c>
      <c r="Q55" s="2"/>
    </row>
    <row r="56" spans="1:17" ht="18.75" x14ac:dyDescent="0.3">
      <c r="A56" s="2"/>
      <c r="B56" s="52" t="s">
        <v>155</v>
      </c>
      <c r="C56" s="52" t="s">
        <v>156</v>
      </c>
      <c r="D56" s="56" t="s">
        <v>157</v>
      </c>
      <c r="E56" s="52" t="s">
        <v>158</v>
      </c>
      <c r="F56" s="57">
        <v>45432</v>
      </c>
      <c r="G56" s="57">
        <v>45422</v>
      </c>
      <c r="H56" s="58"/>
      <c r="I56" s="23" t="s">
        <v>36</v>
      </c>
      <c r="J56" s="53">
        <v>7500</v>
      </c>
      <c r="K56" s="26"/>
      <c r="L56" s="25"/>
      <c r="M56" s="25"/>
      <c r="N56" s="25"/>
      <c r="O56" s="27">
        <f t="shared" si="0"/>
        <v>7500</v>
      </c>
      <c r="P56" s="37" t="s">
        <v>37</v>
      </c>
      <c r="Q56" s="2"/>
    </row>
    <row r="57" spans="1:17" ht="18.75" x14ac:dyDescent="0.3">
      <c r="A57" s="2"/>
      <c r="B57" s="22" t="s">
        <v>159</v>
      </c>
      <c r="C57" s="22" t="s">
        <v>160</v>
      </c>
      <c r="D57" s="22" t="s">
        <v>161</v>
      </c>
      <c r="E57" s="22" t="s">
        <v>162</v>
      </c>
      <c r="F57" s="35">
        <v>44988</v>
      </c>
      <c r="G57" s="35">
        <v>44936</v>
      </c>
      <c r="H57" s="36"/>
      <c r="I57" s="23" t="s">
        <v>36</v>
      </c>
      <c r="J57" s="25"/>
      <c r="K57" s="26"/>
      <c r="L57" s="26"/>
      <c r="M57" s="26"/>
      <c r="N57" s="26">
        <v>65000</v>
      </c>
      <c r="O57" s="27">
        <f t="shared" si="0"/>
        <v>65000</v>
      </c>
      <c r="P57" s="37" t="s">
        <v>50</v>
      </c>
      <c r="Q57" s="2"/>
    </row>
    <row r="58" spans="1:17" ht="18.75" x14ac:dyDescent="0.3">
      <c r="A58" s="2"/>
      <c r="B58" s="31" t="s">
        <v>159</v>
      </c>
      <c r="C58" s="22" t="s">
        <v>163</v>
      </c>
      <c r="D58" s="22" t="s">
        <v>161</v>
      </c>
      <c r="E58" s="22" t="s">
        <v>164</v>
      </c>
      <c r="F58" s="23">
        <v>45289</v>
      </c>
      <c r="G58" s="23">
        <v>44965</v>
      </c>
      <c r="H58" s="36"/>
      <c r="I58" s="23" t="s">
        <v>36</v>
      </c>
      <c r="J58" s="25"/>
      <c r="K58" s="26"/>
      <c r="L58" s="26"/>
      <c r="M58" s="26"/>
      <c r="N58" s="25">
        <v>65000</v>
      </c>
      <c r="O58" s="27">
        <f t="shared" si="0"/>
        <v>65000</v>
      </c>
      <c r="P58" s="37" t="s">
        <v>50</v>
      </c>
      <c r="Q58" s="2"/>
    </row>
    <row r="59" spans="1:17" ht="18.75" x14ac:dyDescent="0.3">
      <c r="A59" s="2"/>
      <c r="B59" s="31" t="s">
        <v>159</v>
      </c>
      <c r="C59" s="22" t="s">
        <v>165</v>
      </c>
      <c r="D59" s="22" t="s">
        <v>161</v>
      </c>
      <c r="E59" s="22" t="s">
        <v>166</v>
      </c>
      <c r="F59" s="23">
        <v>45289</v>
      </c>
      <c r="G59" s="23">
        <v>44993</v>
      </c>
      <c r="H59" s="36"/>
      <c r="I59" s="23" t="s">
        <v>36</v>
      </c>
      <c r="J59" s="25"/>
      <c r="K59" s="26"/>
      <c r="L59" s="26"/>
      <c r="M59" s="26"/>
      <c r="N59" s="25">
        <v>65000</v>
      </c>
      <c r="O59" s="27">
        <f t="shared" si="0"/>
        <v>65000</v>
      </c>
      <c r="P59" s="37" t="s">
        <v>50</v>
      </c>
      <c r="Q59" s="2"/>
    </row>
    <row r="60" spans="1:17" ht="18.75" x14ac:dyDescent="0.3">
      <c r="A60" s="2"/>
      <c r="B60" s="31" t="s">
        <v>159</v>
      </c>
      <c r="C60" s="22" t="s">
        <v>167</v>
      </c>
      <c r="D60" s="22" t="s">
        <v>161</v>
      </c>
      <c r="E60" s="22" t="s">
        <v>168</v>
      </c>
      <c r="F60" s="23">
        <v>45289</v>
      </c>
      <c r="G60" s="23">
        <v>45027</v>
      </c>
      <c r="H60" s="36"/>
      <c r="I60" s="23" t="s">
        <v>36</v>
      </c>
      <c r="J60" s="25"/>
      <c r="K60" s="26"/>
      <c r="L60" s="26"/>
      <c r="M60" s="26"/>
      <c r="N60" s="25">
        <v>65000</v>
      </c>
      <c r="O60" s="27">
        <f t="shared" si="0"/>
        <v>65000</v>
      </c>
      <c r="P60" s="37" t="s">
        <v>50</v>
      </c>
      <c r="Q60" s="2"/>
    </row>
    <row r="61" spans="1:17" ht="18.75" x14ac:dyDescent="0.3">
      <c r="A61" s="2"/>
      <c r="B61" s="31" t="s">
        <v>159</v>
      </c>
      <c r="C61" s="22" t="s">
        <v>169</v>
      </c>
      <c r="D61" s="22" t="s">
        <v>161</v>
      </c>
      <c r="E61" s="22" t="s">
        <v>170</v>
      </c>
      <c r="F61" s="23">
        <v>45289</v>
      </c>
      <c r="G61" s="23">
        <v>45054</v>
      </c>
      <c r="H61" s="36"/>
      <c r="I61" s="23" t="s">
        <v>36</v>
      </c>
      <c r="J61" s="25"/>
      <c r="K61" s="26"/>
      <c r="L61" s="26"/>
      <c r="M61" s="26"/>
      <c r="N61" s="25">
        <v>65000</v>
      </c>
      <c r="O61" s="27">
        <f t="shared" si="0"/>
        <v>65000</v>
      </c>
      <c r="P61" s="37" t="s">
        <v>50</v>
      </c>
      <c r="Q61" s="2"/>
    </row>
    <row r="62" spans="1:17" ht="18.75" x14ac:dyDescent="0.3">
      <c r="A62" s="2"/>
      <c r="B62" s="31" t="s">
        <v>159</v>
      </c>
      <c r="C62" s="22" t="s">
        <v>171</v>
      </c>
      <c r="D62" s="22" t="s">
        <v>161</v>
      </c>
      <c r="E62" s="22" t="s">
        <v>172</v>
      </c>
      <c r="F62" s="23">
        <v>45289</v>
      </c>
      <c r="G62" s="23">
        <v>45082</v>
      </c>
      <c r="H62" s="36"/>
      <c r="I62" s="23" t="s">
        <v>36</v>
      </c>
      <c r="J62" s="25"/>
      <c r="K62" s="26"/>
      <c r="L62" s="26"/>
      <c r="M62" s="26"/>
      <c r="N62" s="25">
        <v>65000</v>
      </c>
      <c r="O62" s="27">
        <f t="shared" si="0"/>
        <v>65000</v>
      </c>
      <c r="P62" s="37" t="s">
        <v>50</v>
      </c>
      <c r="Q62" s="2"/>
    </row>
    <row r="63" spans="1:17" ht="18.75" x14ac:dyDescent="0.3">
      <c r="A63" s="2"/>
      <c r="B63" s="31" t="s">
        <v>159</v>
      </c>
      <c r="C63" s="22" t="s">
        <v>173</v>
      </c>
      <c r="D63" s="22" t="s">
        <v>161</v>
      </c>
      <c r="E63" s="22" t="s">
        <v>174</v>
      </c>
      <c r="F63" s="23">
        <v>45289</v>
      </c>
      <c r="G63" s="23">
        <v>45117</v>
      </c>
      <c r="H63" s="36"/>
      <c r="I63" s="23" t="s">
        <v>36</v>
      </c>
      <c r="J63" s="25"/>
      <c r="K63" s="26"/>
      <c r="L63" s="26"/>
      <c r="M63" s="26"/>
      <c r="N63" s="25">
        <v>65000</v>
      </c>
      <c r="O63" s="27">
        <f t="shared" si="0"/>
        <v>65000</v>
      </c>
      <c r="P63" s="37" t="s">
        <v>50</v>
      </c>
      <c r="Q63" s="2"/>
    </row>
    <row r="64" spans="1:17" ht="18.75" x14ac:dyDescent="0.3">
      <c r="A64" s="2"/>
      <c r="B64" s="31" t="s">
        <v>159</v>
      </c>
      <c r="C64" s="22" t="s">
        <v>175</v>
      </c>
      <c r="D64" s="22" t="s">
        <v>161</v>
      </c>
      <c r="E64" s="22" t="s">
        <v>176</v>
      </c>
      <c r="F64" s="23">
        <v>45289</v>
      </c>
      <c r="G64" s="23">
        <v>45145</v>
      </c>
      <c r="H64" s="36"/>
      <c r="I64" s="23" t="s">
        <v>36</v>
      </c>
      <c r="J64" s="25"/>
      <c r="K64" s="26"/>
      <c r="L64" s="26"/>
      <c r="M64" s="26"/>
      <c r="N64" s="25">
        <v>65000</v>
      </c>
      <c r="O64" s="27">
        <f t="shared" si="0"/>
        <v>65000</v>
      </c>
      <c r="P64" s="37" t="s">
        <v>50</v>
      </c>
      <c r="Q64" s="2"/>
    </row>
    <row r="65" spans="1:17" ht="18.75" x14ac:dyDescent="0.3">
      <c r="A65" s="2"/>
      <c r="B65" s="31" t="s">
        <v>159</v>
      </c>
      <c r="C65" s="22" t="s">
        <v>177</v>
      </c>
      <c r="D65" s="22" t="s">
        <v>161</v>
      </c>
      <c r="E65" s="22" t="s">
        <v>178</v>
      </c>
      <c r="F65" s="23">
        <v>45289</v>
      </c>
      <c r="G65" s="23">
        <v>45189</v>
      </c>
      <c r="H65" s="36"/>
      <c r="I65" s="23" t="s">
        <v>36</v>
      </c>
      <c r="J65" s="25"/>
      <c r="K65" s="26"/>
      <c r="L65" s="26"/>
      <c r="M65" s="26"/>
      <c r="N65" s="25">
        <v>65000</v>
      </c>
      <c r="O65" s="27">
        <f t="shared" si="0"/>
        <v>65000</v>
      </c>
      <c r="P65" s="37" t="s">
        <v>50</v>
      </c>
      <c r="Q65" s="2"/>
    </row>
    <row r="66" spans="1:17" ht="18.75" x14ac:dyDescent="0.3">
      <c r="A66" s="2"/>
      <c r="B66" s="31" t="s">
        <v>159</v>
      </c>
      <c r="C66" s="22" t="s">
        <v>179</v>
      </c>
      <c r="D66" s="22" t="s">
        <v>161</v>
      </c>
      <c r="E66" s="22" t="s">
        <v>180</v>
      </c>
      <c r="F66" s="23">
        <v>45289</v>
      </c>
      <c r="G66" s="23">
        <v>45215</v>
      </c>
      <c r="H66" s="36"/>
      <c r="I66" s="23" t="s">
        <v>36</v>
      </c>
      <c r="J66" s="25"/>
      <c r="K66" s="26"/>
      <c r="L66" s="26"/>
      <c r="M66" s="26"/>
      <c r="N66" s="25">
        <v>65000</v>
      </c>
      <c r="O66" s="27">
        <f t="shared" si="0"/>
        <v>65000</v>
      </c>
      <c r="P66" s="37" t="s">
        <v>50</v>
      </c>
      <c r="Q66" s="2"/>
    </row>
    <row r="67" spans="1:17" ht="18.75" x14ac:dyDescent="0.3">
      <c r="A67" s="2"/>
      <c r="B67" s="31" t="s">
        <v>159</v>
      </c>
      <c r="C67" s="22" t="s">
        <v>181</v>
      </c>
      <c r="D67" s="22" t="s">
        <v>161</v>
      </c>
      <c r="E67" s="22" t="s">
        <v>182</v>
      </c>
      <c r="F67" s="23">
        <v>45289</v>
      </c>
      <c r="G67" s="23">
        <v>45231</v>
      </c>
      <c r="H67" s="36"/>
      <c r="I67" s="23" t="s">
        <v>36</v>
      </c>
      <c r="J67" s="25"/>
      <c r="K67" s="26"/>
      <c r="L67" s="26"/>
      <c r="M67" s="26"/>
      <c r="N67" s="25">
        <v>65000</v>
      </c>
      <c r="O67" s="27">
        <f t="shared" si="0"/>
        <v>65000</v>
      </c>
      <c r="P67" s="37" t="s">
        <v>50</v>
      </c>
      <c r="Q67" s="2"/>
    </row>
    <row r="68" spans="1:17" ht="18.75" x14ac:dyDescent="0.3">
      <c r="A68" s="2"/>
      <c r="B68" s="31" t="s">
        <v>159</v>
      </c>
      <c r="C68" s="22" t="s">
        <v>183</v>
      </c>
      <c r="D68" s="22" t="s">
        <v>161</v>
      </c>
      <c r="E68" s="22" t="s">
        <v>184</v>
      </c>
      <c r="F68" s="23">
        <v>45289</v>
      </c>
      <c r="G68" s="23">
        <v>45261</v>
      </c>
      <c r="H68" s="36"/>
      <c r="I68" s="23" t="s">
        <v>36</v>
      </c>
      <c r="J68" s="25"/>
      <c r="K68" s="26"/>
      <c r="L68" s="26"/>
      <c r="M68" s="26"/>
      <c r="N68" s="25">
        <v>65000</v>
      </c>
      <c r="O68" s="27">
        <f t="shared" si="0"/>
        <v>65000</v>
      </c>
      <c r="P68" s="37" t="s">
        <v>50</v>
      </c>
      <c r="Q68" s="2"/>
    </row>
    <row r="69" spans="1:17" ht="18.75" x14ac:dyDescent="0.3">
      <c r="A69" s="2"/>
      <c r="B69" s="34" t="s">
        <v>185</v>
      </c>
      <c r="C69" s="21" t="s">
        <v>186</v>
      </c>
      <c r="D69" s="22" t="s">
        <v>187</v>
      </c>
      <c r="E69" s="22" t="s">
        <v>188</v>
      </c>
      <c r="F69" s="23" t="s">
        <v>189</v>
      </c>
      <c r="G69" s="23" t="s">
        <v>190</v>
      </c>
      <c r="H69" s="23" t="s">
        <v>75</v>
      </c>
      <c r="I69" s="23" t="s">
        <v>36</v>
      </c>
      <c r="J69" s="26"/>
      <c r="K69" s="26"/>
      <c r="L69" s="26"/>
      <c r="M69" s="26"/>
      <c r="N69" s="26">
        <v>41005</v>
      </c>
      <c r="O69" s="27">
        <f t="shared" si="0"/>
        <v>41005</v>
      </c>
      <c r="P69" s="37" t="s">
        <v>37</v>
      </c>
      <c r="Q69" s="2"/>
    </row>
    <row r="70" spans="1:17" ht="18.75" x14ac:dyDescent="0.3">
      <c r="A70" s="2"/>
      <c r="B70" s="34" t="s">
        <v>191</v>
      </c>
      <c r="C70" s="21" t="s">
        <v>192</v>
      </c>
      <c r="D70" s="22" t="s">
        <v>193</v>
      </c>
      <c r="E70" s="22" t="s">
        <v>194</v>
      </c>
      <c r="F70" s="23" t="s">
        <v>195</v>
      </c>
      <c r="G70" s="23" t="s">
        <v>196</v>
      </c>
      <c r="H70" s="36"/>
      <c r="I70" s="23" t="s">
        <v>36</v>
      </c>
      <c r="J70" s="26"/>
      <c r="K70" s="26"/>
      <c r="L70" s="26"/>
      <c r="M70" s="26"/>
      <c r="N70" s="26">
        <v>162840</v>
      </c>
      <c r="O70" s="27">
        <f t="shared" si="0"/>
        <v>162840</v>
      </c>
      <c r="P70" s="37" t="s">
        <v>50</v>
      </c>
      <c r="Q70" s="2"/>
    </row>
    <row r="71" spans="1:17" ht="18.75" x14ac:dyDescent="0.3">
      <c r="A71" s="2"/>
      <c r="B71" s="31" t="s">
        <v>197</v>
      </c>
      <c r="C71" s="22" t="s">
        <v>198</v>
      </c>
      <c r="D71" s="22" t="s">
        <v>199</v>
      </c>
      <c r="E71" s="22" t="s">
        <v>200</v>
      </c>
      <c r="F71" s="23">
        <v>45291</v>
      </c>
      <c r="G71" s="23">
        <v>45139</v>
      </c>
      <c r="H71" s="32"/>
      <c r="I71" s="23" t="s">
        <v>36</v>
      </c>
      <c r="J71" s="25"/>
      <c r="K71" s="26"/>
      <c r="L71" s="26"/>
      <c r="M71" s="26"/>
      <c r="N71" s="26">
        <v>81800.009999999995</v>
      </c>
      <c r="O71" s="27">
        <f t="shared" si="0"/>
        <v>81800.009999999995</v>
      </c>
      <c r="P71" s="37" t="s">
        <v>50</v>
      </c>
      <c r="Q71" s="2"/>
    </row>
    <row r="72" spans="1:17" ht="18.75" x14ac:dyDescent="0.3">
      <c r="A72" s="2"/>
      <c r="B72" s="31" t="s">
        <v>197</v>
      </c>
      <c r="C72" s="22" t="s">
        <v>201</v>
      </c>
      <c r="D72" s="22" t="s">
        <v>199</v>
      </c>
      <c r="E72" s="22" t="s">
        <v>202</v>
      </c>
      <c r="F72" s="23">
        <v>45291</v>
      </c>
      <c r="G72" s="23">
        <v>45170</v>
      </c>
      <c r="H72" s="32"/>
      <c r="I72" s="23" t="s">
        <v>36</v>
      </c>
      <c r="J72" s="25"/>
      <c r="K72" s="26"/>
      <c r="L72" s="26"/>
      <c r="M72" s="26"/>
      <c r="N72" s="26">
        <v>75800.100000000006</v>
      </c>
      <c r="O72" s="27">
        <f t="shared" si="0"/>
        <v>75800.100000000006</v>
      </c>
      <c r="P72" s="37" t="s">
        <v>50</v>
      </c>
      <c r="Q72" s="2"/>
    </row>
    <row r="73" spans="1:17" ht="18.75" x14ac:dyDescent="0.3">
      <c r="A73" s="2"/>
      <c r="B73" s="31" t="s">
        <v>197</v>
      </c>
      <c r="C73" s="22" t="s">
        <v>203</v>
      </c>
      <c r="D73" s="22" t="s">
        <v>199</v>
      </c>
      <c r="E73" s="22" t="s">
        <v>204</v>
      </c>
      <c r="F73" s="23">
        <v>45291</v>
      </c>
      <c r="G73" s="23">
        <v>45200</v>
      </c>
      <c r="H73" s="32"/>
      <c r="I73" s="23" t="s">
        <v>36</v>
      </c>
      <c r="J73" s="25"/>
      <c r="K73" s="26"/>
      <c r="L73" s="26"/>
      <c r="M73" s="26"/>
      <c r="N73" s="26">
        <v>76900.08</v>
      </c>
      <c r="O73" s="27">
        <f t="shared" si="0"/>
        <v>76900.08</v>
      </c>
      <c r="P73" s="37" t="s">
        <v>50</v>
      </c>
      <c r="Q73" s="2"/>
    </row>
    <row r="74" spans="1:17" ht="18.75" x14ac:dyDescent="0.3">
      <c r="A74" s="2"/>
      <c r="B74" s="31" t="s">
        <v>197</v>
      </c>
      <c r="C74" s="22" t="s">
        <v>205</v>
      </c>
      <c r="D74" s="22" t="s">
        <v>199</v>
      </c>
      <c r="E74" s="22" t="s">
        <v>206</v>
      </c>
      <c r="F74" s="23">
        <v>45291</v>
      </c>
      <c r="G74" s="23">
        <v>45231</v>
      </c>
      <c r="H74" s="32"/>
      <c r="I74" s="23" t="s">
        <v>36</v>
      </c>
      <c r="J74" s="25"/>
      <c r="K74" s="26"/>
      <c r="L74" s="26"/>
      <c r="M74" s="26"/>
      <c r="N74" s="26">
        <v>87700.08</v>
      </c>
      <c r="O74" s="27">
        <f t="shared" si="0"/>
        <v>87700.08</v>
      </c>
      <c r="P74" s="37" t="s">
        <v>50</v>
      </c>
      <c r="Q74" s="2"/>
    </row>
    <row r="75" spans="1:17" ht="18.75" x14ac:dyDescent="0.3">
      <c r="A75" s="2"/>
      <c r="B75" s="31" t="s">
        <v>197</v>
      </c>
      <c r="C75" s="22" t="s">
        <v>207</v>
      </c>
      <c r="D75" s="22" t="s">
        <v>199</v>
      </c>
      <c r="E75" s="22" t="s">
        <v>208</v>
      </c>
      <c r="F75" s="23">
        <v>45291</v>
      </c>
      <c r="G75" s="23">
        <v>45261</v>
      </c>
      <c r="H75" s="32"/>
      <c r="I75" s="23" t="s">
        <v>36</v>
      </c>
      <c r="J75" s="25"/>
      <c r="K75" s="26"/>
      <c r="L75" s="26"/>
      <c r="M75" s="26"/>
      <c r="N75" s="26">
        <v>87700.08</v>
      </c>
      <c r="O75" s="27">
        <f t="shared" ref="O75:O76" si="1">SUM(J75:N75)</f>
        <v>87700.08</v>
      </c>
      <c r="P75" s="37" t="s">
        <v>50</v>
      </c>
      <c r="Q75" s="2"/>
    </row>
    <row r="76" spans="1:17" ht="18.75" x14ac:dyDescent="0.3">
      <c r="A76" s="2"/>
      <c r="B76" s="31" t="s">
        <v>209</v>
      </c>
      <c r="C76" s="22" t="s">
        <v>210</v>
      </c>
      <c r="D76" s="22" t="s">
        <v>211</v>
      </c>
      <c r="E76" s="22" t="s">
        <v>212</v>
      </c>
      <c r="F76" s="23">
        <v>45289</v>
      </c>
      <c r="G76" s="23">
        <v>45288</v>
      </c>
      <c r="H76" s="32"/>
      <c r="I76" s="23" t="s">
        <v>36</v>
      </c>
      <c r="J76" s="25"/>
      <c r="K76" s="26">
        <v>77880</v>
      </c>
      <c r="L76" s="26"/>
      <c r="M76" s="26"/>
      <c r="N76" s="26"/>
      <c r="O76" s="27">
        <f t="shared" si="1"/>
        <v>77880</v>
      </c>
      <c r="P76" s="37" t="s">
        <v>50</v>
      </c>
      <c r="Q76" s="2"/>
    </row>
    <row r="77" spans="1:17" ht="16.5" customHeight="1" x14ac:dyDescent="0.3">
      <c r="A77" s="2"/>
      <c r="B77" s="31" t="s">
        <v>28</v>
      </c>
      <c r="C77" s="22" t="s">
        <v>28</v>
      </c>
      <c r="D77" s="22" t="s">
        <v>36</v>
      </c>
      <c r="E77" s="22" t="s">
        <v>213</v>
      </c>
      <c r="F77" s="23" t="s">
        <v>214</v>
      </c>
      <c r="G77" s="23" t="s">
        <v>214</v>
      </c>
      <c r="H77" s="30" t="s">
        <v>214</v>
      </c>
      <c r="I77" s="23" t="s">
        <v>36</v>
      </c>
      <c r="J77" s="25">
        <v>291000</v>
      </c>
      <c r="K77" s="26"/>
      <c r="L77" s="26"/>
      <c r="M77" s="26"/>
      <c r="N77" s="26"/>
      <c r="O77" s="27">
        <v>291000</v>
      </c>
      <c r="P77" s="37" t="s">
        <v>50</v>
      </c>
      <c r="Q77" s="2"/>
    </row>
    <row r="78" spans="1:17" ht="16.5" customHeight="1" x14ac:dyDescent="0.3">
      <c r="A78" s="2"/>
      <c r="B78" s="59" t="s">
        <v>215</v>
      </c>
      <c r="C78" s="54" t="s">
        <v>216</v>
      </c>
      <c r="D78" s="54" t="s">
        <v>36</v>
      </c>
      <c r="E78" s="60" t="s">
        <v>217</v>
      </c>
      <c r="F78" s="61" t="s">
        <v>214</v>
      </c>
      <c r="G78" s="61" t="s">
        <v>214</v>
      </c>
      <c r="H78" s="62" t="s">
        <v>214</v>
      </c>
      <c r="I78" s="61" t="s">
        <v>36</v>
      </c>
      <c r="J78" s="63">
        <v>2784993.9200000004</v>
      </c>
      <c r="K78" s="26"/>
      <c r="L78" s="26"/>
      <c r="M78" s="26">
        <v>0</v>
      </c>
      <c r="N78" s="26"/>
      <c r="O78" s="25">
        <v>2784993.9200000004</v>
      </c>
      <c r="P78" s="37" t="s">
        <v>37</v>
      </c>
      <c r="Q78" s="2"/>
    </row>
    <row r="79" spans="1:17" ht="20.25" customHeight="1" x14ac:dyDescent="0.3">
      <c r="A79" s="2"/>
      <c r="B79" s="59" t="s">
        <v>31</v>
      </c>
      <c r="C79" s="54" t="s">
        <v>218</v>
      </c>
      <c r="D79" s="54" t="s">
        <v>36</v>
      </c>
      <c r="E79" s="60" t="s">
        <v>217</v>
      </c>
      <c r="F79" s="61" t="s">
        <v>214</v>
      </c>
      <c r="G79" s="61" t="s">
        <v>214</v>
      </c>
      <c r="H79" s="62" t="s">
        <v>214</v>
      </c>
      <c r="I79" s="61" t="s">
        <v>36</v>
      </c>
      <c r="J79" s="63"/>
      <c r="K79" s="26">
        <v>2331330</v>
      </c>
      <c r="L79" s="26">
        <v>0</v>
      </c>
      <c r="M79" s="26"/>
      <c r="N79" s="26"/>
      <c r="O79" s="25">
        <v>2331330</v>
      </c>
      <c r="P79" s="37" t="s">
        <v>37</v>
      </c>
      <c r="Q79" s="2"/>
    </row>
    <row r="80" spans="1:17" ht="15.75" customHeight="1" x14ac:dyDescent="0.3">
      <c r="A80" s="2"/>
      <c r="B80" s="59" t="s">
        <v>219</v>
      </c>
      <c r="C80" s="54" t="s">
        <v>220</v>
      </c>
      <c r="D80" s="54" t="s">
        <v>36</v>
      </c>
      <c r="E80" s="60" t="s">
        <v>217</v>
      </c>
      <c r="F80" s="61" t="s">
        <v>214</v>
      </c>
      <c r="G80" s="61" t="s">
        <v>214</v>
      </c>
      <c r="H80" s="62" t="s">
        <v>214</v>
      </c>
      <c r="I80" s="61" t="s">
        <v>36</v>
      </c>
      <c r="J80" s="63"/>
      <c r="K80" s="26"/>
      <c r="L80" s="26"/>
      <c r="M80" s="26"/>
      <c r="N80" s="26">
        <v>25545000</v>
      </c>
      <c r="O80" s="25">
        <v>25545000</v>
      </c>
      <c r="P80" s="37" t="s">
        <v>37</v>
      </c>
      <c r="Q80" s="2"/>
    </row>
    <row r="81" spans="1:17" ht="18.75" customHeight="1" x14ac:dyDescent="0.3">
      <c r="A81" s="2"/>
      <c r="B81" s="59" t="s">
        <v>221</v>
      </c>
      <c r="C81" s="54" t="s">
        <v>222</v>
      </c>
      <c r="D81" s="54" t="s">
        <v>36</v>
      </c>
      <c r="E81" s="60" t="s">
        <v>217</v>
      </c>
      <c r="F81" s="61" t="s">
        <v>214</v>
      </c>
      <c r="G81" s="61" t="s">
        <v>214</v>
      </c>
      <c r="H81" s="62" t="s">
        <v>214</v>
      </c>
      <c r="I81" s="61" t="s">
        <v>36</v>
      </c>
      <c r="J81" s="63"/>
      <c r="K81" s="26"/>
      <c r="L81" s="26"/>
      <c r="M81" s="26"/>
      <c r="N81" s="26">
        <v>24482152.099999987</v>
      </c>
      <c r="O81" s="25">
        <v>24482152.099999987</v>
      </c>
      <c r="P81" s="37" t="s">
        <v>37</v>
      </c>
      <c r="Q81" s="2"/>
    </row>
    <row r="82" spans="1:17" ht="19.5" thickBot="1" x14ac:dyDescent="0.35">
      <c r="A82" s="2"/>
      <c r="B82" s="42" t="s">
        <v>223</v>
      </c>
      <c r="C82" s="42" t="s">
        <v>218</v>
      </c>
      <c r="D82" s="43" t="s">
        <v>36</v>
      </c>
      <c r="E82" s="44" t="s">
        <v>213</v>
      </c>
      <c r="F82" s="43" t="s">
        <v>214</v>
      </c>
      <c r="G82" s="45" t="s">
        <v>214</v>
      </c>
      <c r="H82" s="45" t="s">
        <v>214</v>
      </c>
      <c r="I82" s="46" t="s">
        <v>36</v>
      </c>
      <c r="J82" s="47">
        <v>207242.74</v>
      </c>
      <c r="K82" s="64"/>
      <c r="L82" s="64"/>
      <c r="M82" s="64"/>
      <c r="N82" s="64"/>
      <c r="O82" s="49">
        <v>207242.74</v>
      </c>
      <c r="P82" s="48" t="s">
        <v>37</v>
      </c>
      <c r="Q82" s="2"/>
    </row>
    <row r="83" spans="1:17" s="1" customFormat="1" ht="24.95" customHeight="1" thickBot="1" x14ac:dyDescent="0.4">
      <c r="A83" s="3"/>
      <c r="B83" s="79" t="s">
        <v>19</v>
      </c>
      <c r="C83" s="80"/>
      <c r="D83" s="80"/>
      <c r="E83" s="80"/>
      <c r="F83" s="80"/>
      <c r="G83" s="80"/>
      <c r="H83" s="80"/>
      <c r="I83" s="81"/>
      <c r="J83" s="50">
        <f t="shared" ref="J83:O83" si="2">SUM(J10:J82)</f>
        <v>4640427.3800000008</v>
      </c>
      <c r="K83" s="50">
        <f t="shared" si="2"/>
        <v>2418650</v>
      </c>
      <c r="L83" s="50">
        <f t="shared" si="2"/>
        <v>359700</v>
      </c>
      <c r="M83" s="50">
        <f t="shared" si="2"/>
        <v>266524.83</v>
      </c>
      <c r="N83" s="50">
        <f t="shared" si="2"/>
        <v>52066472.989999987</v>
      </c>
      <c r="O83" s="51">
        <f t="shared" si="2"/>
        <v>59751775.199999988</v>
      </c>
      <c r="P83" s="4"/>
      <c r="Q83" s="3"/>
    </row>
    <row r="84" spans="1:17" x14ac:dyDescent="0.25">
      <c r="A84" s="2"/>
      <c r="B84" s="5"/>
      <c r="C84" s="5"/>
      <c r="D84" s="5"/>
      <c r="E84" s="5"/>
      <c r="F84" s="5"/>
      <c r="G84" s="5"/>
      <c r="H84" s="5"/>
      <c r="I84" s="5"/>
      <c r="J84" s="6"/>
      <c r="K84" s="6"/>
      <c r="L84" s="6"/>
      <c r="M84" s="2"/>
      <c r="N84" s="6"/>
      <c r="O84" s="6"/>
      <c r="P84" s="5"/>
      <c r="Q84" s="2"/>
    </row>
    <row r="85" spans="1:17" x14ac:dyDescent="0.25">
      <c r="A85" s="2"/>
      <c r="B85" s="5"/>
      <c r="C85" s="5"/>
      <c r="D85" s="5"/>
      <c r="E85" s="5"/>
      <c r="F85" s="5"/>
      <c r="G85" s="5"/>
      <c r="H85" s="5"/>
      <c r="I85" s="5"/>
      <c r="J85" s="7"/>
      <c r="K85" s="7"/>
      <c r="L85" s="7"/>
      <c r="M85" s="2"/>
      <c r="N85" s="7"/>
      <c r="O85" s="8"/>
      <c r="P85" s="5"/>
      <c r="Q85" s="2"/>
    </row>
    <row r="86" spans="1:17" x14ac:dyDescent="0.25">
      <c r="A86" s="2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2"/>
    </row>
    <row r="87" spans="1:17" x14ac:dyDescent="0.25">
      <c r="A87" s="2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2"/>
    </row>
    <row r="88" spans="1:17" x14ac:dyDescent="0.25">
      <c r="A88" s="2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2"/>
    </row>
    <row r="89" spans="1:17" x14ac:dyDescent="0.25">
      <c r="A89" s="2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2"/>
    </row>
    <row r="90" spans="1:17" x14ac:dyDescent="0.25">
      <c r="A90" s="2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9"/>
      <c r="P90" s="5"/>
      <c r="Q90" s="2"/>
    </row>
    <row r="91" spans="1:17" x14ac:dyDescent="0.25">
      <c r="A91" s="2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2"/>
    </row>
    <row r="92" spans="1:17" x14ac:dyDescent="0.25">
      <c r="A92" s="2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2"/>
    </row>
    <row r="93" spans="1:17" x14ac:dyDescent="0.25">
      <c r="A93" s="2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2"/>
    </row>
    <row r="94" spans="1:17" x14ac:dyDescent="0.25">
      <c r="A94" s="2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2"/>
    </row>
    <row r="95" spans="1:17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1:17" ht="18.75" x14ac:dyDescent="0.3">
      <c r="A96" s="2"/>
      <c r="B96" s="2"/>
      <c r="C96" s="3"/>
      <c r="D96" s="3"/>
      <c r="E96" s="3"/>
      <c r="F96" s="3"/>
      <c r="G96" s="3"/>
      <c r="H96" s="3"/>
      <c r="I96" s="3"/>
      <c r="J96" s="3"/>
      <c r="K96" s="2"/>
      <c r="L96" s="2"/>
      <c r="M96" s="2"/>
      <c r="N96" s="2"/>
      <c r="O96" s="2"/>
      <c r="P96" s="2"/>
      <c r="Q96" s="2"/>
    </row>
    <row r="97" spans="1:17" ht="18.75" x14ac:dyDescent="0.3">
      <c r="A97" s="2"/>
      <c r="B97" s="2"/>
      <c r="C97" s="3"/>
      <c r="D97" s="3"/>
      <c r="E97" s="3"/>
      <c r="F97" s="3"/>
      <c r="G97" s="3"/>
      <c r="H97" s="3"/>
      <c r="I97" s="3"/>
      <c r="J97" s="3"/>
      <c r="K97" s="2"/>
      <c r="L97" s="2"/>
      <c r="M97" s="2"/>
      <c r="N97" s="2"/>
      <c r="O97" s="2"/>
      <c r="P97" s="2"/>
      <c r="Q97" s="2"/>
    </row>
    <row r="98" spans="1:17" ht="18.75" x14ac:dyDescent="0.3">
      <c r="A98" s="2"/>
      <c r="B98" s="2"/>
      <c r="C98" s="12" t="s">
        <v>20</v>
      </c>
      <c r="D98" s="13"/>
      <c r="E98" s="13"/>
      <c r="F98" s="13"/>
      <c r="G98" s="14"/>
      <c r="H98" s="14"/>
      <c r="I98" s="12" t="s">
        <v>21</v>
      </c>
      <c r="J98" s="15"/>
      <c r="K98" s="2"/>
      <c r="L98" s="2"/>
      <c r="M98" s="2"/>
      <c r="N98" s="2"/>
      <c r="O98" s="2"/>
      <c r="P98" s="2"/>
      <c r="Q98" s="2"/>
    </row>
    <row r="99" spans="1:17" ht="18.75" x14ac:dyDescent="0.3">
      <c r="A99" s="2"/>
      <c r="B99" s="2"/>
      <c r="C99" s="12" t="s">
        <v>1</v>
      </c>
      <c r="D99" s="13"/>
      <c r="E99" s="13"/>
      <c r="F99" s="13"/>
      <c r="G99" s="14"/>
      <c r="H99" s="14"/>
      <c r="I99" s="12" t="s">
        <v>22</v>
      </c>
      <c r="J99" s="15"/>
      <c r="K99" s="2"/>
      <c r="L99" s="2"/>
      <c r="M99" s="2"/>
      <c r="N99" s="2"/>
      <c r="O99" s="2"/>
      <c r="P99" s="2"/>
      <c r="Q99" s="2"/>
    </row>
    <row r="100" spans="1:17" ht="15.75" x14ac:dyDescent="0.25">
      <c r="A100" s="2"/>
      <c r="B100" s="2"/>
      <c r="C100" s="2"/>
      <c r="D100" s="2"/>
      <c r="E100" s="2"/>
      <c r="F100" s="2"/>
      <c r="G100" s="10"/>
      <c r="H100" s="2"/>
      <c r="I100" s="11"/>
      <c r="J100" s="2"/>
      <c r="K100" s="2"/>
      <c r="L100" s="2"/>
      <c r="M100" s="2"/>
      <c r="N100" s="2"/>
      <c r="O100" s="2"/>
      <c r="P100" s="2"/>
      <c r="Q100" s="2"/>
    </row>
  </sheetData>
  <mergeCells count="21">
    <mergeCell ref="B83:I83"/>
    <mergeCell ref="H8:H9"/>
    <mergeCell ref="I8:I9"/>
    <mergeCell ref="J8:J9"/>
    <mergeCell ref="K8:K9"/>
    <mergeCell ref="G8:G9"/>
    <mergeCell ref="B8:B9"/>
    <mergeCell ref="C8:C9"/>
    <mergeCell ref="D8:D9"/>
    <mergeCell ref="E8:E9"/>
    <mergeCell ref="F8:F9"/>
    <mergeCell ref="N8:N9"/>
    <mergeCell ref="O8:O9"/>
    <mergeCell ref="P8:P9"/>
    <mergeCell ref="L8:L9"/>
    <mergeCell ref="M8:M9"/>
    <mergeCell ref="B3:P3"/>
    <mergeCell ref="B4:P4"/>
    <mergeCell ref="B5:P5"/>
    <mergeCell ref="B6:P6"/>
    <mergeCell ref="B7:N7"/>
  </mergeCells>
  <pageMargins left="0.7" right="0.7" top="0.75" bottom="0.75" header="0.3" footer="0.3"/>
  <pageSetup paperSize="126" scale="3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MAYO 2024</vt:lpstr>
      <vt:lpstr>'INFORME MAYO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2024-06-13T01:17:54Z</dcterms:modified>
</cp:coreProperties>
</file>