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0" yWindow="0" windowWidth="20490" windowHeight="7755"/>
  </bookViews>
  <sheets>
    <sheet name="INFORME DICIEMBRE 2022" sheetId="2" r:id="rId1"/>
  </sheets>
  <definedNames>
    <definedName name="_xlnm.Print_Area" localSheetId="0">'INFORME DICIEMBRE 2022'!$A$3:$O$63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N41" i="2"/>
  <c r="N42" i="2"/>
  <c r="N43" i="2"/>
  <c r="N44" i="2"/>
  <c r="N45" i="2"/>
  <c r="N46" i="2"/>
  <c r="M47" i="2" l="1"/>
  <c r="L47" i="2"/>
  <c r="K47" i="2"/>
  <c r="J47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9" i="2"/>
  <c r="I47" i="2"/>
  <c r="N47" i="2" l="1"/>
</calcChain>
</file>

<file path=xl/sharedStrings.xml><?xml version="1.0" encoding="utf-8"?>
<sst xmlns="http://schemas.openxmlformats.org/spreadsheetml/2006/main" count="279" uniqueCount="156">
  <si>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</si>
  <si>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</si>
  <si>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</si>
  <si>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Proveedor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</si>
  <si>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</si>
  <si>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</si>
  <si>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</si>
  <si>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</si>
  <si>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</si>
  <si>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</si>
  <si>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</si>
  <si>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>TOTAL</t>
  </si>
  <si>
    <t>AGUA PLANETA AZUL, SA</t>
  </si>
  <si>
    <t>ADQUISICION DE AGUA EMBOTELLADA</t>
  </si>
  <si>
    <t xml:space="preserve">PENDIENTE </t>
  </si>
  <si>
    <t>PENDIENTE</t>
  </si>
  <si>
    <t xml:space="preserve">De 30 A 60 </t>
  </si>
  <si>
    <t>De 60 A 90</t>
  </si>
  <si>
    <t>De 90 A 120</t>
  </si>
  <si>
    <t>Mas De 120</t>
  </si>
  <si>
    <t>Total General</t>
  </si>
  <si>
    <t>Estatus</t>
  </si>
  <si>
    <t>N/A</t>
  </si>
  <si>
    <t>A FUEGO LENTO, SRL</t>
  </si>
  <si>
    <t>ADQUISICION DE ALMUERZOS Y REFRIGERIOS</t>
  </si>
  <si>
    <t>131-11117-3</t>
  </si>
  <si>
    <t>101-50393-9</t>
  </si>
  <si>
    <t>B1500136378</t>
  </si>
  <si>
    <t>24/5/2022</t>
  </si>
  <si>
    <t>AUTO CAMIONES, S.A</t>
  </si>
  <si>
    <t xml:space="preserve">ADQUISICION DE VEHICULOS 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</si>
  <si>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</si>
  <si>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</si>
  <si>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</si>
  <si>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</si>
  <si>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</si>
  <si>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</si>
  <si>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ADQUISICION DE REFRIGERIOS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</si>
  <si>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</si>
  <si>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</si>
  <si>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</si>
  <si>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</si>
  <si>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</si>
  <si>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</si>
  <si>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</si>
  <si>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COMPAÑÍA DOMINICANA DE TELEFONOS, S.A</t>
  </si>
  <si>
    <t>101-00157-7</t>
  </si>
  <si>
    <t xml:space="preserve">CLUB LOS PRADOS </t>
  </si>
  <si>
    <t>ACTIVIDAD INSTITUCIONAL (SUBASTA)</t>
  </si>
  <si>
    <t>401-05276-8</t>
  </si>
  <si>
    <t>B1500000109</t>
  </si>
  <si>
    <t>20/7/2021</t>
  </si>
  <si>
    <t>ADQUISICION DE TONERES</t>
  </si>
  <si>
    <t>B1500000064</t>
  </si>
  <si>
    <t>101-87450-3</t>
  </si>
  <si>
    <t>ADQUISICION DE TICKETS DE COMBUSTIBLE</t>
  </si>
  <si>
    <t>131-67695-2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</si>
  <si>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</si>
  <si>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</si>
  <si>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</si>
  <si>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</si>
  <si>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</si>
  <si>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</si>
  <si>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</si>
  <si>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</si>
  <si>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</si>
  <si>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</si>
  <si>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</si>
  <si>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</si>
  <si>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NOTARIZACIONES</t>
  </si>
  <si>
    <t>Concepto</t>
  </si>
  <si>
    <t>ADVANTAGE CARO ARTICULOS</t>
  </si>
  <si>
    <t xml:space="preserve">ADQUISICION DE PARAGUAS PERSONALIZADOS </t>
  </si>
  <si>
    <t>130-815193-1</t>
  </si>
  <si>
    <t>B1500000319</t>
  </si>
  <si>
    <t>130-68797-8</t>
  </si>
  <si>
    <t>B1500001795</t>
  </si>
  <si>
    <t xml:space="preserve">ADQUISICION FLORES </t>
  </si>
  <si>
    <t>SEGUROS RESERVAS</t>
  </si>
  <si>
    <t>131-15949-4</t>
  </si>
  <si>
    <t>FACCIA SERVICIOS PUBLICITARIOS, SRL</t>
  </si>
  <si>
    <t>ROTULACION DE VECHICULOS</t>
  </si>
  <si>
    <t>131-00121-1</t>
  </si>
  <si>
    <t>B1500000063</t>
  </si>
  <si>
    <t>ADQUISICION DE MATERIALES Y SUMINISTROS</t>
  </si>
  <si>
    <t>VIATICOS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</si>
  <si>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</si>
  <si>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</si>
  <si>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</si>
  <si>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</si>
  <si>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</si>
  <si>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</si>
  <si>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</si>
  <si>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</si>
  <si>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</si>
  <si>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</si>
  <si>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</si>
  <si>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>CANTABRIA BRAND REPRESENTATIVE, SRL</t>
  </si>
  <si>
    <t>FLORISTERIA ZUNIFLOR, SRL</t>
  </si>
  <si>
    <t>INVERSIONES TEJEDA VALERA F D, SRL</t>
  </si>
  <si>
    <t xml:space="preserve">POLIZA DE SEGURO </t>
  </si>
  <si>
    <t>GL PROMOCIONES SRL</t>
  </si>
  <si>
    <t>XIOMARI VELOZ D' LUJO FIESTA, SRL</t>
  </si>
  <si>
    <t>ADQUISICION DE TONERES Y CARTUCHOS</t>
  </si>
  <si>
    <t>COMPU OFFICE DOMINICANA, SRL</t>
  </si>
  <si>
    <t>B1500000642</t>
  </si>
  <si>
    <t>B1500149980</t>
  </si>
  <si>
    <t>101-01074-6</t>
  </si>
  <si>
    <t>B1500003412</t>
  </si>
  <si>
    <t>B1500003413</t>
  </si>
  <si>
    <t>COLORAMA SERVICIOS GRAFICOS, SRL</t>
  </si>
  <si>
    <t>ADQUISICION DE BANERS</t>
  </si>
  <si>
    <t>130-88927-9</t>
  </si>
  <si>
    <t>B1500000170</t>
  </si>
  <si>
    <t>ADQUISICION DE TONERES, CARTUCHOS Y BOTELLAS DE TINTA</t>
  </si>
  <si>
    <t>130-22869-8</t>
  </si>
  <si>
    <t>B1500003419</t>
  </si>
  <si>
    <t>B1500003432</t>
  </si>
  <si>
    <t>COMPRISA PAPEL Y PAPELES, SRL</t>
  </si>
  <si>
    <t>ADQUISICION DE AGENDAS PESONALIZADAS CON EL LOGO DE LA INSTITUCION</t>
  </si>
  <si>
    <t>131-56807-6</t>
  </si>
  <si>
    <t>B1500000143</t>
  </si>
  <si>
    <t>SERVICIO DE INTERNET, TELEFONIA Y TELECABLE DE LA INSTITUCION DICIEMBRE 2022</t>
  </si>
  <si>
    <t>B1500190832</t>
  </si>
  <si>
    <t>SERVICIO DE FLOTAS DE LA INSTITUCION DICIEMBRE 2022</t>
  </si>
  <si>
    <t>B1500190833</t>
  </si>
  <si>
    <t>CONSORCIO DE TARJETAS DOMINICANAS, S.A</t>
  </si>
  <si>
    <t>SERVICIO DE RECARGA PARA SISTEMA ELECTRONICO DE DISPOSITIVOS DE PASO RAPIDO</t>
  </si>
  <si>
    <t>101-65432-5</t>
  </si>
  <si>
    <t>B1500006640</t>
  </si>
  <si>
    <t>DIPLUGIA PC OUTLET, SRL</t>
  </si>
  <si>
    <t>130-11765-9</t>
  </si>
  <si>
    <t>B1500000662</t>
  </si>
  <si>
    <t>DISTRIBUIDORA DE EQUIPOS INDUSTRIALES Y DE SEGURIDAD, SRL</t>
  </si>
  <si>
    <t>ADQUISICION DE EQUIPOS DE SEGURIDAD</t>
  </si>
  <si>
    <t>101-71894-3</t>
  </si>
  <si>
    <t>B1500000548</t>
  </si>
  <si>
    <t>IMPRESIONES EN VINYL</t>
  </si>
  <si>
    <t>130-18213-2</t>
  </si>
  <si>
    <t>B1500002474</t>
  </si>
  <si>
    <t>B1500002475</t>
  </si>
  <si>
    <t>ADQUISICION DE MURAL Y LETREROS IMPRESOS EN ACRILICO</t>
  </si>
  <si>
    <t>101-88956-1</t>
  </si>
  <si>
    <t>B1500001573</t>
  </si>
  <si>
    <t>130-73858-2</t>
  </si>
  <si>
    <t>B1500000530</t>
  </si>
  <si>
    <t>LOLA 5 MULTISERVICES, SRL</t>
  </si>
  <si>
    <t>ADQUISICION DE UTENCILIOS DESECHABLES PARA SER UTILIZADOS EN ALMUERZO</t>
  </si>
  <si>
    <t>132-30505-1</t>
  </si>
  <si>
    <t>B1500000487</t>
  </si>
  <si>
    <t>B1500039445</t>
  </si>
  <si>
    <t>SITCOM, SRL</t>
  </si>
  <si>
    <t>B1500000397</t>
  </si>
  <si>
    <t>ADQUISICION DE CHOCOLATE CALIENTE Y SERVICIO DE REFRIGERIOS</t>
  </si>
  <si>
    <t>B1500001714</t>
  </si>
  <si>
    <t xml:space="preserve">            INFORME CUENTA POR PAGAR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</si>
</sst>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6" fillId="0" borderId="11" xfId="0" applyFont="1" applyFill="1" applyBorder="1"/>
    <xf numFmtId="0" fontId="6" fillId="0" borderId="0" xfId="0" applyFont="1" applyFill="1" applyBorder="1"/>
    <xf numFmtId="0" fontId="6" fillId="2" borderId="9" xfId="0" applyFont="1" applyFill="1" applyBorder="1" applyAlignment="1">
      <alignment horizontal="center"/>
    </xf>
    <xf numFmtId="43" fontId="4" fillId="0" borderId="9" xfId="0" applyNumberFormat="1" applyFont="1" applyBorder="1"/>
    <xf numFmtId="0" fontId="6" fillId="0" borderId="0" xfId="0" applyFont="1"/>
    <xf numFmtId="0" fontId="3" fillId="0" borderId="0" xfId="0" applyFont="1"/>
    <xf numFmtId="0" fontId="7" fillId="0" borderId="0" xfId="4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43" fontId="2" fillId="0" borderId="0" xfId="1" applyFont="1"/>
    <xf numFmtId="44" fontId="0" fillId="0" borderId="0" xfId="0" applyNumberFormat="1"/>
    <xf numFmtId="43" fontId="6" fillId="2" borderId="14" xfId="1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43" fontId="6" fillId="0" borderId="9" xfId="1" applyFont="1" applyFill="1" applyBorder="1" applyAlignment="1">
      <alignment horizontal="left"/>
    </xf>
    <xf numFmtId="0" fontId="6" fillId="2" borderId="9" xfId="2" applyFont="1" applyFill="1" applyBorder="1" applyAlignment="1">
      <alignment horizontal="left"/>
    </xf>
    <xf numFmtId="14" fontId="6" fillId="2" borderId="14" xfId="2" applyNumberFormat="1" applyFont="1" applyFill="1" applyBorder="1" applyAlignment="1">
      <alignment horizontal="center"/>
    </xf>
    <xf numFmtId="43" fontId="6" fillId="2" borderId="9" xfId="1" applyFont="1" applyFill="1" applyBorder="1"/>
    <xf numFmtId="0" fontId="6" fillId="2" borderId="10" xfId="2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43" fontId="6" fillId="2" borderId="9" xfId="1" applyFont="1" applyFill="1" applyBorder="1" applyAlignment="1">
      <alignment horizontal="left"/>
    </xf>
    <xf numFmtId="43" fontId="6" fillId="2" borderId="18" xfId="1" applyFont="1" applyFill="1" applyBorder="1"/>
    <xf numFmtId="14" fontId="6" fillId="0" borderId="9" xfId="2" applyNumberFormat="1" applyFont="1" applyBorder="1" applyAlignment="1">
      <alignment horizontal="left"/>
    </xf>
    <xf numFmtId="0" fontId="6" fillId="2" borderId="9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14" fontId="6" fillId="2" borderId="9" xfId="2" applyNumberFormat="1" applyFont="1" applyFill="1" applyBorder="1" applyAlignment="1">
      <alignment horizontal="left"/>
    </xf>
    <xf numFmtId="0" fontId="6" fillId="2" borderId="15" xfId="2" applyFont="1" applyFill="1" applyBorder="1" applyAlignment="1">
      <alignment horizontal="left"/>
    </xf>
    <xf numFmtId="14" fontId="6" fillId="0" borderId="15" xfId="2" applyNumberFormat="1" applyFont="1" applyBorder="1" applyAlignment="1">
      <alignment horizontal="left"/>
    </xf>
    <xf numFmtId="0" fontId="6" fillId="2" borderId="15" xfId="2" applyFont="1" applyFill="1" applyBorder="1" applyAlignment="1">
      <alignment horizontal="center"/>
    </xf>
    <xf numFmtId="14" fontId="6" fillId="2" borderId="15" xfId="2" applyNumberFormat="1" applyFont="1" applyFill="1" applyBorder="1" applyAlignment="1">
      <alignment horizont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1066800</xdr:colOff>
      <xdr:row>7</xdr:row>
      <xdr:rowOff>428626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981074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O53"/>
  <sheetViews>
    <sheetView tabSelected="1" view="pageBreakPreview" zoomScale="60" zoomScaleNormal="70" workbookViewId="0">
      <selection activeCell="O2" sqref="A2:O62"/>
    </sheetView>
  </sheetViews>
  <sheetFormatPr baseColWidth="10" defaultRowHeight="15" x14ac:dyDescent="0.25"/>
  <cols>
    <col min="1" max="1" width="56" customWidth="1"/>
    <col min="2" max="2" width="96.28515625" customWidth="1"/>
    <col min="3" max="3" width="14.7109375" customWidth="1"/>
    <col min="4" max="4" width="27.425781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21.7109375" customWidth="1"/>
    <col min="10" max="10" width="19.85546875" customWidth="1"/>
    <col min="11" max="11" width="13.7109375" customWidth="1"/>
    <col min="12" max="12" width="18.42578125" customWidth="1"/>
    <col min="13" max="13" width="21.140625" customWidth="1"/>
    <col min="14" max="14" width="21.42578125" customWidth="1"/>
    <col min="15" max="15" width="17.140625" customWidth="1"/>
  </cols>
  <sheetData>
    <row r="2" spans="1:15" ht="15.75" thickBot="1" x14ac:dyDescent="0.3"/>
    <row r="3" spans="1:15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5">
      <c r="A4" s="45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3.5" customHeight="1" thickBot="1" x14ac:dyDescent="0.3">
      <c r="A5" s="48" t="s">
        <v>155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idden="1" x14ac:dyDescent="0.25">
      <c r="A6" s="37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"/>
      <c r="O6" s="1"/>
    </row>
    <row r="7" spans="1:15" ht="21.75" customHeight="1" x14ac:dyDescent="0.25">
      <c r="A7" s="53" t="s">
        <v>3</v>
      </c>
      <c r="B7" s="35" t="s">
        <v>70</v>
      </c>
      <c r="C7" s="35" t="s">
        <v>4</v>
      </c>
      <c r="D7" s="51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16</v>
      </c>
      <c r="K7" s="35" t="s">
        <v>17</v>
      </c>
      <c r="L7" s="35" t="s">
        <v>18</v>
      </c>
      <c r="M7" s="51" t="s">
        <v>19</v>
      </c>
      <c r="N7" s="35" t="s">
        <v>20</v>
      </c>
      <c r="O7" s="35" t="s">
        <v>21</v>
      </c>
    </row>
    <row r="8" spans="1:15" ht="37.5" customHeight="1" thickBot="1" x14ac:dyDescent="0.3">
      <c r="A8" s="54"/>
      <c r="B8" s="36"/>
      <c r="C8" s="36"/>
      <c r="D8" s="52"/>
      <c r="E8" s="36"/>
      <c r="F8" s="36"/>
      <c r="G8" s="36"/>
      <c r="H8" s="36"/>
      <c r="I8" s="36"/>
      <c r="J8" s="36"/>
      <c r="K8" s="36"/>
      <c r="L8" s="36"/>
      <c r="M8" s="52"/>
      <c r="N8" s="36"/>
      <c r="O8" s="36"/>
    </row>
    <row r="9" spans="1:15" x14ac:dyDescent="0.25">
      <c r="A9" s="20" t="s">
        <v>71</v>
      </c>
      <c r="B9" s="20" t="s">
        <v>72</v>
      </c>
      <c r="C9" s="20" t="s">
        <v>73</v>
      </c>
      <c r="D9" s="20" t="s">
        <v>74</v>
      </c>
      <c r="E9" s="27">
        <v>44873</v>
      </c>
      <c r="F9" s="27">
        <v>44860</v>
      </c>
      <c r="G9" s="28"/>
      <c r="H9" s="21" t="s">
        <v>22</v>
      </c>
      <c r="I9" s="19"/>
      <c r="J9" s="19">
        <v>985005</v>
      </c>
      <c r="K9" s="22"/>
      <c r="L9" s="22"/>
      <c r="M9" s="22"/>
      <c r="N9" s="14">
        <f>SUM(I9:M9)</f>
        <v>985005</v>
      </c>
      <c r="O9" s="15" t="s">
        <v>14</v>
      </c>
    </row>
    <row r="10" spans="1:15" x14ac:dyDescent="0.25">
      <c r="A10" s="20" t="s">
        <v>23</v>
      </c>
      <c r="B10" s="20" t="s">
        <v>24</v>
      </c>
      <c r="C10" s="20" t="s">
        <v>25</v>
      </c>
      <c r="D10" s="20" t="s">
        <v>105</v>
      </c>
      <c r="E10" s="27">
        <v>44908</v>
      </c>
      <c r="F10" s="27">
        <v>44802</v>
      </c>
      <c r="G10" s="27"/>
      <c r="H10" s="21" t="s">
        <v>22</v>
      </c>
      <c r="I10" s="19">
        <v>296995.38</v>
      </c>
      <c r="J10" s="19"/>
      <c r="K10" s="19"/>
      <c r="L10" s="22"/>
      <c r="M10" s="22"/>
      <c r="N10" s="14">
        <f t="shared" ref="N10:N46" si="0">SUM(I10:M10)</f>
        <v>296995.38</v>
      </c>
      <c r="O10" s="15" t="s">
        <v>14</v>
      </c>
    </row>
    <row r="11" spans="1:15" x14ac:dyDescent="0.25">
      <c r="A11" s="23" t="s">
        <v>12</v>
      </c>
      <c r="B11" s="23" t="s">
        <v>13</v>
      </c>
      <c r="C11" s="20" t="s">
        <v>26</v>
      </c>
      <c r="D11" s="20" t="s">
        <v>27</v>
      </c>
      <c r="E11" s="27"/>
      <c r="F11" s="27" t="s">
        <v>28</v>
      </c>
      <c r="G11" s="27"/>
      <c r="H11" s="21" t="s">
        <v>22</v>
      </c>
      <c r="I11" s="19"/>
      <c r="J11" s="19"/>
      <c r="K11" s="19"/>
      <c r="L11" s="22">
        <v>9000</v>
      </c>
      <c r="M11" s="22"/>
      <c r="N11" s="14">
        <f t="shared" si="0"/>
        <v>9000</v>
      </c>
      <c r="O11" s="3" t="s">
        <v>15</v>
      </c>
    </row>
    <row r="12" spans="1:15" x14ac:dyDescent="0.25">
      <c r="A12" s="20" t="s">
        <v>12</v>
      </c>
      <c r="B12" s="20" t="s">
        <v>13</v>
      </c>
      <c r="C12" s="20" t="s">
        <v>26</v>
      </c>
      <c r="D12" s="20" t="s">
        <v>106</v>
      </c>
      <c r="E12" s="27">
        <v>44914</v>
      </c>
      <c r="F12" s="27">
        <v>44914</v>
      </c>
      <c r="G12" s="28"/>
      <c r="H12" s="21" t="s">
        <v>22</v>
      </c>
      <c r="I12" s="19">
        <v>10500</v>
      </c>
      <c r="J12" s="19"/>
      <c r="K12" s="22"/>
      <c r="L12" s="22"/>
      <c r="M12" s="22"/>
      <c r="N12" s="14">
        <f t="shared" si="0"/>
        <v>10500</v>
      </c>
      <c r="O12" s="15" t="s">
        <v>14</v>
      </c>
    </row>
    <row r="13" spans="1:15" x14ac:dyDescent="0.25">
      <c r="A13" s="20" t="s">
        <v>29</v>
      </c>
      <c r="B13" s="20" t="s">
        <v>30</v>
      </c>
      <c r="C13" s="20" t="s">
        <v>107</v>
      </c>
      <c r="D13" s="20" t="s">
        <v>108</v>
      </c>
      <c r="E13" s="27">
        <v>44911</v>
      </c>
      <c r="F13" s="27">
        <v>44911</v>
      </c>
      <c r="G13" s="28"/>
      <c r="H13" s="21" t="s">
        <v>22</v>
      </c>
      <c r="I13" s="19">
        <v>2771944.99</v>
      </c>
      <c r="J13" s="19"/>
      <c r="K13" s="22"/>
      <c r="L13" s="22"/>
      <c r="M13" s="22"/>
      <c r="N13" s="14">
        <f t="shared" si="0"/>
        <v>2771944.99</v>
      </c>
      <c r="O13" s="3" t="s">
        <v>14</v>
      </c>
    </row>
    <row r="14" spans="1:15" x14ac:dyDescent="0.25">
      <c r="A14" s="20" t="s">
        <v>29</v>
      </c>
      <c r="B14" s="20" t="s">
        <v>30</v>
      </c>
      <c r="C14" s="20" t="s">
        <v>107</v>
      </c>
      <c r="D14" s="20" t="s">
        <v>109</v>
      </c>
      <c r="E14" s="27">
        <v>44911</v>
      </c>
      <c r="F14" s="27">
        <v>44911</v>
      </c>
      <c r="G14" s="28"/>
      <c r="H14" s="21" t="s">
        <v>22</v>
      </c>
      <c r="I14" s="19">
        <v>2771944.99</v>
      </c>
      <c r="J14" s="19"/>
      <c r="K14" s="22"/>
      <c r="L14" s="22"/>
      <c r="M14" s="22"/>
      <c r="N14" s="14">
        <f t="shared" si="0"/>
        <v>2771944.99</v>
      </c>
      <c r="O14" s="15" t="s">
        <v>14</v>
      </c>
    </row>
    <row r="15" spans="1:15" x14ac:dyDescent="0.25">
      <c r="A15" s="20" t="s">
        <v>31</v>
      </c>
      <c r="B15" s="20" t="s">
        <v>32</v>
      </c>
      <c r="C15" s="20" t="s">
        <v>33</v>
      </c>
      <c r="D15" s="20" t="s">
        <v>34</v>
      </c>
      <c r="E15" s="27" t="s">
        <v>35</v>
      </c>
      <c r="F15" s="27">
        <v>44541</v>
      </c>
      <c r="G15" s="28" t="s">
        <v>36</v>
      </c>
      <c r="H15" s="21" t="s">
        <v>22</v>
      </c>
      <c r="I15" s="19"/>
      <c r="J15" s="19"/>
      <c r="K15" s="22"/>
      <c r="L15" s="22"/>
      <c r="M15" s="22">
        <v>40000</v>
      </c>
      <c r="N15" s="14">
        <f t="shared" si="0"/>
        <v>40000</v>
      </c>
      <c r="O15" s="15" t="s">
        <v>14</v>
      </c>
    </row>
    <row r="16" spans="1:15" x14ac:dyDescent="0.25">
      <c r="A16" s="20" t="s">
        <v>97</v>
      </c>
      <c r="B16" s="20" t="s">
        <v>37</v>
      </c>
      <c r="C16" s="20" t="s">
        <v>75</v>
      </c>
      <c r="D16" s="20" t="s">
        <v>76</v>
      </c>
      <c r="E16" s="27">
        <v>44874</v>
      </c>
      <c r="F16" s="27">
        <v>44844</v>
      </c>
      <c r="G16" s="28"/>
      <c r="H16" s="21" t="s">
        <v>22</v>
      </c>
      <c r="I16" s="19"/>
      <c r="J16" s="19">
        <v>81243</v>
      </c>
      <c r="K16" s="22"/>
      <c r="L16" s="22"/>
      <c r="M16" s="22"/>
      <c r="N16" s="14">
        <f t="shared" si="0"/>
        <v>81243</v>
      </c>
      <c r="O16" s="3" t="s">
        <v>14</v>
      </c>
    </row>
    <row r="17" spans="1:15" x14ac:dyDescent="0.25">
      <c r="A17" s="20" t="s">
        <v>110</v>
      </c>
      <c r="B17" s="20" t="s">
        <v>111</v>
      </c>
      <c r="C17" s="20" t="s">
        <v>112</v>
      </c>
      <c r="D17" s="20" t="s">
        <v>113</v>
      </c>
      <c r="E17" s="27">
        <v>44911</v>
      </c>
      <c r="F17" s="27">
        <v>44908</v>
      </c>
      <c r="G17" s="28"/>
      <c r="H17" s="21" t="s">
        <v>22</v>
      </c>
      <c r="I17" s="19">
        <v>83898</v>
      </c>
      <c r="J17" s="19"/>
      <c r="K17" s="22"/>
      <c r="L17" s="22"/>
      <c r="M17" s="22"/>
      <c r="N17" s="14">
        <f t="shared" si="0"/>
        <v>83898</v>
      </c>
      <c r="O17" s="16" t="s">
        <v>14</v>
      </c>
    </row>
    <row r="18" spans="1:15" x14ac:dyDescent="0.25">
      <c r="A18" s="20" t="s">
        <v>104</v>
      </c>
      <c r="B18" s="20" t="s">
        <v>114</v>
      </c>
      <c r="C18" s="20" t="s">
        <v>115</v>
      </c>
      <c r="D18" s="20" t="s">
        <v>116</v>
      </c>
      <c r="E18" s="27">
        <v>44914</v>
      </c>
      <c r="F18" s="27">
        <v>44910</v>
      </c>
      <c r="G18" s="28"/>
      <c r="H18" s="21" t="s">
        <v>22</v>
      </c>
      <c r="I18" s="19">
        <v>233480.64</v>
      </c>
      <c r="J18" s="19"/>
      <c r="K18" s="22"/>
      <c r="L18" s="22"/>
      <c r="M18" s="22"/>
      <c r="N18" s="14">
        <f t="shared" si="0"/>
        <v>233480.64</v>
      </c>
      <c r="O18" s="3" t="s">
        <v>14</v>
      </c>
    </row>
    <row r="19" spans="1:15" x14ac:dyDescent="0.25">
      <c r="A19" s="24" t="s">
        <v>104</v>
      </c>
      <c r="B19" s="23" t="s">
        <v>103</v>
      </c>
      <c r="C19" s="20" t="s">
        <v>115</v>
      </c>
      <c r="D19" s="20" t="s">
        <v>117</v>
      </c>
      <c r="E19" s="27">
        <v>44914</v>
      </c>
      <c r="F19" s="27">
        <v>44914</v>
      </c>
      <c r="G19" s="27"/>
      <c r="H19" s="21" t="s">
        <v>22</v>
      </c>
      <c r="I19" s="22">
        <v>147997.1</v>
      </c>
      <c r="J19" s="22"/>
      <c r="K19" s="22"/>
      <c r="L19" s="22"/>
      <c r="M19" s="22"/>
      <c r="N19" s="14">
        <f t="shared" si="0"/>
        <v>147997.1</v>
      </c>
      <c r="O19" s="3" t="s">
        <v>14</v>
      </c>
    </row>
    <row r="20" spans="1:15" x14ac:dyDescent="0.25">
      <c r="A20" s="20" t="s">
        <v>118</v>
      </c>
      <c r="B20" s="20" t="s">
        <v>119</v>
      </c>
      <c r="C20" s="20" t="s">
        <v>120</v>
      </c>
      <c r="D20" s="20" t="s">
        <v>121</v>
      </c>
      <c r="E20" s="27">
        <v>44916</v>
      </c>
      <c r="F20" s="27">
        <v>44910</v>
      </c>
      <c r="G20" s="28"/>
      <c r="H20" s="21" t="s">
        <v>22</v>
      </c>
      <c r="I20" s="19">
        <v>566400</v>
      </c>
      <c r="J20" s="22"/>
      <c r="K20" s="22"/>
      <c r="L20" s="22"/>
      <c r="M20" s="22"/>
      <c r="N20" s="14">
        <f t="shared" si="0"/>
        <v>566400</v>
      </c>
      <c r="O20" s="17" t="s">
        <v>15</v>
      </c>
    </row>
    <row r="21" spans="1:15" x14ac:dyDescent="0.25">
      <c r="A21" s="20" t="s">
        <v>38</v>
      </c>
      <c r="B21" s="20" t="s">
        <v>39</v>
      </c>
      <c r="C21" s="20" t="s">
        <v>40</v>
      </c>
      <c r="D21" s="20" t="s">
        <v>41</v>
      </c>
      <c r="E21" s="27">
        <v>44258</v>
      </c>
      <c r="F21" s="27" t="s">
        <v>42</v>
      </c>
      <c r="G21" s="28" t="s">
        <v>43</v>
      </c>
      <c r="H21" s="21" t="s">
        <v>22</v>
      </c>
      <c r="I21" s="19"/>
      <c r="J21" s="19"/>
      <c r="K21" s="22"/>
      <c r="L21" s="22"/>
      <c r="M21" s="22">
        <v>29166.67</v>
      </c>
      <c r="N21" s="14">
        <f t="shared" si="0"/>
        <v>29166.67</v>
      </c>
      <c r="O21" s="3" t="s">
        <v>14</v>
      </c>
    </row>
    <row r="22" spans="1:15" x14ac:dyDescent="0.25">
      <c r="A22" s="24" t="s">
        <v>38</v>
      </c>
      <c r="B22" s="23" t="s">
        <v>39</v>
      </c>
      <c r="C22" s="20" t="s">
        <v>40</v>
      </c>
      <c r="D22" s="20" t="s">
        <v>44</v>
      </c>
      <c r="E22" s="27">
        <v>44472</v>
      </c>
      <c r="F22" s="27">
        <v>44319</v>
      </c>
      <c r="G22" s="27" t="s">
        <v>43</v>
      </c>
      <c r="H22" s="21" t="s">
        <v>22</v>
      </c>
      <c r="I22" s="22"/>
      <c r="J22" s="22"/>
      <c r="K22" s="22"/>
      <c r="L22" s="22"/>
      <c r="M22" s="22">
        <v>29166.67</v>
      </c>
      <c r="N22" s="14">
        <f t="shared" si="0"/>
        <v>29166.67</v>
      </c>
      <c r="O22" s="3" t="s">
        <v>14</v>
      </c>
    </row>
    <row r="23" spans="1:15" x14ac:dyDescent="0.25">
      <c r="A23" s="24" t="s">
        <v>45</v>
      </c>
      <c r="B23" s="23" t="s">
        <v>122</v>
      </c>
      <c r="C23" s="20" t="s">
        <v>46</v>
      </c>
      <c r="D23" s="20" t="s">
        <v>123</v>
      </c>
      <c r="E23" s="27">
        <v>44564</v>
      </c>
      <c r="F23" s="27">
        <v>44923</v>
      </c>
      <c r="G23" s="27"/>
      <c r="H23" s="21" t="s">
        <v>22</v>
      </c>
      <c r="I23" s="22">
        <v>246491.88</v>
      </c>
      <c r="J23" s="22"/>
      <c r="K23" s="22"/>
      <c r="L23" s="22"/>
      <c r="M23" s="22"/>
      <c r="N23" s="14">
        <f t="shared" si="0"/>
        <v>246491.88</v>
      </c>
      <c r="O23" s="3" t="s">
        <v>14</v>
      </c>
    </row>
    <row r="24" spans="1:15" x14ac:dyDescent="0.25">
      <c r="A24" s="20" t="s">
        <v>45</v>
      </c>
      <c r="B24" s="20" t="s">
        <v>124</v>
      </c>
      <c r="C24" s="20" t="s">
        <v>46</v>
      </c>
      <c r="D24" s="20" t="s">
        <v>125</v>
      </c>
      <c r="E24" s="27">
        <v>44564</v>
      </c>
      <c r="F24" s="27">
        <v>44923</v>
      </c>
      <c r="G24" s="29"/>
      <c r="H24" s="21" t="s">
        <v>22</v>
      </c>
      <c r="I24" s="19">
        <v>163013.07</v>
      </c>
      <c r="J24" s="22"/>
      <c r="K24" s="22"/>
      <c r="L24" s="22"/>
      <c r="M24" s="22"/>
      <c r="N24" s="14">
        <f>SUM(I24:M24)</f>
        <v>163013.07</v>
      </c>
      <c r="O24" s="3" t="s">
        <v>14</v>
      </c>
    </row>
    <row r="25" spans="1:15" x14ac:dyDescent="0.25">
      <c r="A25" s="20" t="s">
        <v>126</v>
      </c>
      <c r="B25" s="20" t="s">
        <v>127</v>
      </c>
      <c r="C25" s="20" t="s">
        <v>128</v>
      </c>
      <c r="D25" s="20" t="s">
        <v>129</v>
      </c>
      <c r="E25" s="27">
        <v>44904</v>
      </c>
      <c r="F25" s="27">
        <v>44900</v>
      </c>
      <c r="G25" s="29"/>
      <c r="H25" s="21" t="s">
        <v>22</v>
      </c>
      <c r="I25" s="19">
        <v>40000</v>
      </c>
      <c r="J25" s="22"/>
      <c r="K25" s="22"/>
      <c r="L25" s="22"/>
      <c r="M25" s="22"/>
      <c r="N25" s="14">
        <f t="shared" si="0"/>
        <v>40000</v>
      </c>
      <c r="O25" s="3" t="s">
        <v>14</v>
      </c>
    </row>
    <row r="26" spans="1:15" x14ac:dyDescent="0.25">
      <c r="A26" s="24" t="s">
        <v>47</v>
      </c>
      <c r="B26" s="23" t="s">
        <v>48</v>
      </c>
      <c r="C26" s="20" t="s">
        <v>49</v>
      </c>
      <c r="D26" s="20" t="s">
        <v>50</v>
      </c>
      <c r="E26" s="27" t="s">
        <v>51</v>
      </c>
      <c r="F26" s="27">
        <v>44354</v>
      </c>
      <c r="G26" s="27" t="s">
        <v>36</v>
      </c>
      <c r="H26" s="21" t="s">
        <v>22</v>
      </c>
      <c r="I26" s="22"/>
      <c r="J26" s="22"/>
      <c r="K26" s="22"/>
      <c r="L26" s="22"/>
      <c r="M26" s="22">
        <v>30240</v>
      </c>
      <c r="N26" s="14">
        <f t="shared" si="0"/>
        <v>30240</v>
      </c>
      <c r="O26" s="3" t="s">
        <v>14</v>
      </c>
    </row>
    <row r="27" spans="1:15" x14ac:dyDescent="0.25">
      <c r="A27" s="20" t="s">
        <v>130</v>
      </c>
      <c r="B27" s="20" t="s">
        <v>52</v>
      </c>
      <c r="C27" s="20" t="s">
        <v>131</v>
      </c>
      <c r="D27" s="20" t="s">
        <v>132</v>
      </c>
      <c r="E27" s="27">
        <v>44911</v>
      </c>
      <c r="F27" s="27">
        <v>44910</v>
      </c>
      <c r="G27" s="28"/>
      <c r="H27" s="21" t="s">
        <v>22</v>
      </c>
      <c r="I27" s="19">
        <v>33120.03</v>
      </c>
      <c r="J27" s="19"/>
      <c r="K27" s="22"/>
      <c r="L27" s="22"/>
      <c r="M27" s="22"/>
      <c r="N27" s="14">
        <f t="shared" si="0"/>
        <v>33120.03</v>
      </c>
      <c r="O27" s="3" t="s">
        <v>14</v>
      </c>
    </row>
    <row r="28" spans="1:15" x14ac:dyDescent="0.25">
      <c r="A28" s="20" t="s">
        <v>133</v>
      </c>
      <c r="B28" s="29" t="s">
        <v>134</v>
      </c>
      <c r="C28" s="29" t="s">
        <v>135</v>
      </c>
      <c r="D28" s="20" t="s">
        <v>136</v>
      </c>
      <c r="E28" s="30">
        <v>44914</v>
      </c>
      <c r="F28" s="30">
        <v>44911</v>
      </c>
      <c r="G28" s="28"/>
      <c r="H28" s="21" t="s">
        <v>22</v>
      </c>
      <c r="I28" s="19">
        <v>389044.81</v>
      </c>
      <c r="J28" s="22"/>
      <c r="K28" s="22"/>
      <c r="L28" s="22"/>
      <c r="M28" s="22"/>
      <c r="N28" s="14">
        <f t="shared" si="0"/>
        <v>389044.81</v>
      </c>
      <c r="O28" s="3" t="s">
        <v>14</v>
      </c>
    </row>
    <row r="29" spans="1:15" x14ac:dyDescent="0.25">
      <c r="A29" s="20" t="s">
        <v>80</v>
      </c>
      <c r="B29" s="29" t="s">
        <v>81</v>
      </c>
      <c r="C29" s="29" t="s">
        <v>82</v>
      </c>
      <c r="D29" s="20" t="s">
        <v>83</v>
      </c>
      <c r="E29" s="30">
        <v>44901</v>
      </c>
      <c r="F29" s="30">
        <v>44868</v>
      </c>
      <c r="G29" s="28"/>
      <c r="H29" s="21" t="s">
        <v>22</v>
      </c>
      <c r="I29" s="19">
        <v>38881</v>
      </c>
      <c r="J29" s="19"/>
      <c r="K29" s="22"/>
      <c r="L29" s="22"/>
      <c r="M29" s="22"/>
      <c r="N29" s="14">
        <f t="shared" si="0"/>
        <v>38881</v>
      </c>
      <c r="O29" s="3" t="s">
        <v>14</v>
      </c>
    </row>
    <row r="30" spans="1:15" x14ac:dyDescent="0.25">
      <c r="A30" s="20" t="s">
        <v>80</v>
      </c>
      <c r="B30" s="20" t="s">
        <v>137</v>
      </c>
      <c r="C30" s="20" t="s">
        <v>82</v>
      </c>
      <c r="D30" s="20" t="s">
        <v>53</v>
      </c>
      <c r="E30" s="27">
        <v>44901</v>
      </c>
      <c r="F30" s="27">
        <v>44874</v>
      </c>
      <c r="G30" s="28"/>
      <c r="H30" s="21" t="s">
        <v>22</v>
      </c>
      <c r="I30" s="19">
        <v>161070</v>
      </c>
      <c r="J30" s="19"/>
      <c r="K30" s="22"/>
      <c r="L30" s="22"/>
      <c r="M30" s="22"/>
      <c r="N30" s="14">
        <f t="shared" si="0"/>
        <v>161070</v>
      </c>
      <c r="O30" s="17" t="s">
        <v>14</v>
      </c>
    </row>
    <row r="31" spans="1:15" x14ac:dyDescent="0.25">
      <c r="A31" s="20" t="s">
        <v>98</v>
      </c>
      <c r="B31" s="20" t="s">
        <v>77</v>
      </c>
      <c r="C31" s="20" t="s">
        <v>138</v>
      </c>
      <c r="D31" s="20" t="s">
        <v>139</v>
      </c>
      <c r="E31" s="27">
        <v>44924</v>
      </c>
      <c r="F31" s="27">
        <v>44924</v>
      </c>
      <c r="G31" s="28"/>
      <c r="H31" s="21" t="s">
        <v>22</v>
      </c>
      <c r="I31" s="19">
        <v>8260</v>
      </c>
      <c r="J31" s="19"/>
      <c r="K31" s="22"/>
      <c r="L31" s="22"/>
      <c r="M31" s="22"/>
      <c r="N31" s="14">
        <f t="shared" si="0"/>
        <v>8260</v>
      </c>
      <c r="O31" s="17" t="s">
        <v>14</v>
      </c>
    </row>
    <row r="32" spans="1:15" x14ac:dyDescent="0.25">
      <c r="A32" s="20" t="s">
        <v>98</v>
      </c>
      <c r="B32" s="20" t="s">
        <v>77</v>
      </c>
      <c r="C32" s="20" t="s">
        <v>138</v>
      </c>
      <c r="D32" s="20" t="s">
        <v>140</v>
      </c>
      <c r="E32" s="27">
        <v>44924</v>
      </c>
      <c r="F32" s="27">
        <v>44924</v>
      </c>
      <c r="G32" s="28"/>
      <c r="H32" s="21" t="s">
        <v>22</v>
      </c>
      <c r="I32" s="19">
        <v>7080</v>
      </c>
      <c r="J32" s="19"/>
      <c r="K32" s="22"/>
      <c r="L32" s="22"/>
      <c r="M32" s="22"/>
      <c r="N32" s="14">
        <f t="shared" si="0"/>
        <v>7080</v>
      </c>
      <c r="O32" s="17" t="s">
        <v>14</v>
      </c>
    </row>
    <row r="33" spans="1:15" x14ac:dyDescent="0.25">
      <c r="A33" s="20" t="s">
        <v>101</v>
      </c>
      <c r="B33" s="20" t="s">
        <v>141</v>
      </c>
      <c r="C33" s="20" t="s">
        <v>142</v>
      </c>
      <c r="D33" s="20" t="s">
        <v>143</v>
      </c>
      <c r="E33" s="27">
        <v>44914</v>
      </c>
      <c r="F33" s="27">
        <v>44911</v>
      </c>
      <c r="G33" s="28"/>
      <c r="H33" s="21" t="s">
        <v>22</v>
      </c>
      <c r="I33" s="19">
        <v>163902</v>
      </c>
      <c r="J33" s="19"/>
      <c r="K33" s="22"/>
      <c r="L33" s="22"/>
      <c r="M33" s="22"/>
      <c r="N33" s="14">
        <f t="shared" si="0"/>
        <v>163902</v>
      </c>
      <c r="O33" s="17" t="s">
        <v>14</v>
      </c>
    </row>
    <row r="34" spans="1:15" x14ac:dyDescent="0.25">
      <c r="A34" s="20" t="s">
        <v>99</v>
      </c>
      <c r="B34" s="20" t="s">
        <v>84</v>
      </c>
      <c r="C34" s="20" t="s">
        <v>144</v>
      </c>
      <c r="D34" s="20" t="s">
        <v>145</v>
      </c>
      <c r="E34" s="27">
        <v>44911</v>
      </c>
      <c r="F34" s="27">
        <v>44911</v>
      </c>
      <c r="G34" s="28"/>
      <c r="H34" s="21" t="s">
        <v>22</v>
      </c>
      <c r="I34" s="19">
        <v>426482.16</v>
      </c>
      <c r="J34" s="22"/>
      <c r="K34" s="22"/>
      <c r="L34" s="22"/>
      <c r="M34" s="22"/>
      <c r="N34" s="14">
        <f t="shared" si="0"/>
        <v>426482.16</v>
      </c>
      <c r="O34" s="3" t="s">
        <v>14</v>
      </c>
    </row>
    <row r="35" spans="1:15" x14ac:dyDescent="0.25">
      <c r="A35" s="20" t="s">
        <v>146</v>
      </c>
      <c r="B35" s="20" t="s">
        <v>147</v>
      </c>
      <c r="C35" s="20" t="s">
        <v>148</v>
      </c>
      <c r="D35" s="20" t="s">
        <v>149</v>
      </c>
      <c r="E35" s="27">
        <v>44914</v>
      </c>
      <c r="F35" s="27">
        <v>44908</v>
      </c>
      <c r="G35" s="28"/>
      <c r="H35" s="21" t="s">
        <v>22</v>
      </c>
      <c r="I35" s="19">
        <v>88705.79</v>
      </c>
      <c r="J35" s="22"/>
      <c r="K35" s="22"/>
      <c r="L35" s="22"/>
      <c r="M35" s="22"/>
      <c r="N35" s="14">
        <f t="shared" si="0"/>
        <v>88705.79</v>
      </c>
      <c r="O35" s="3" t="s">
        <v>15</v>
      </c>
    </row>
    <row r="36" spans="1:15" x14ac:dyDescent="0.25">
      <c r="A36" s="20" t="s">
        <v>78</v>
      </c>
      <c r="B36" s="29" t="s">
        <v>100</v>
      </c>
      <c r="C36" s="20" t="s">
        <v>54</v>
      </c>
      <c r="D36" s="29" t="s">
        <v>150</v>
      </c>
      <c r="E36" s="27">
        <v>44931</v>
      </c>
      <c r="F36" s="27">
        <v>44923</v>
      </c>
      <c r="G36" s="27"/>
      <c r="H36" s="21" t="s">
        <v>22</v>
      </c>
      <c r="I36" s="19">
        <v>136569.12</v>
      </c>
      <c r="J36" s="19"/>
      <c r="K36" s="22"/>
      <c r="L36" s="22"/>
      <c r="M36" s="22"/>
      <c r="N36" s="14">
        <f t="shared" si="0"/>
        <v>136569.12</v>
      </c>
      <c r="O36" s="3" t="s">
        <v>15</v>
      </c>
    </row>
    <row r="37" spans="1:15" x14ac:dyDescent="0.25">
      <c r="A37" s="20" t="s">
        <v>151</v>
      </c>
      <c r="B37" s="29" t="s">
        <v>55</v>
      </c>
      <c r="C37" s="29" t="s">
        <v>56</v>
      </c>
      <c r="D37" s="29" t="s">
        <v>152</v>
      </c>
      <c r="E37" s="27">
        <v>44916</v>
      </c>
      <c r="F37" s="27">
        <v>44911</v>
      </c>
      <c r="G37" s="29"/>
      <c r="H37" s="21" t="s">
        <v>22</v>
      </c>
      <c r="I37" s="19">
        <v>1799800</v>
      </c>
      <c r="J37" s="22"/>
      <c r="K37" s="22"/>
      <c r="L37" s="22"/>
      <c r="M37" s="22"/>
      <c r="N37" s="14">
        <f t="shared" si="0"/>
        <v>1799800</v>
      </c>
      <c r="O37" s="3" t="s">
        <v>15</v>
      </c>
    </row>
    <row r="38" spans="1:15" x14ac:dyDescent="0.25">
      <c r="A38" s="20" t="s">
        <v>57</v>
      </c>
      <c r="B38" s="20" t="s">
        <v>58</v>
      </c>
      <c r="C38" s="20" t="s">
        <v>59</v>
      </c>
      <c r="D38" s="20" t="s">
        <v>60</v>
      </c>
      <c r="E38" s="27" t="s">
        <v>61</v>
      </c>
      <c r="F38" s="27" t="s">
        <v>62</v>
      </c>
      <c r="G38" s="28"/>
      <c r="H38" s="21" t="s">
        <v>22</v>
      </c>
      <c r="I38" s="19"/>
      <c r="J38" s="22"/>
      <c r="K38" s="22"/>
      <c r="L38" s="22">
        <v>162840</v>
      </c>
      <c r="M38" s="22"/>
      <c r="N38" s="14">
        <f t="shared" si="0"/>
        <v>162840</v>
      </c>
      <c r="O38" s="3" t="s">
        <v>15</v>
      </c>
    </row>
    <row r="39" spans="1:15" x14ac:dyDescent="0.25">
      <c r="A39" s="20" t="s">
        <v>63</v>
      </c>
      <c r="B39" s="20" t="s">
        <v>64</v>
      </c>
      <c r="C39" s="20" t="s">
        <v>65</v>
      </c>
      <c r="D39" s="20" t="s">
        <v>66</v>
      </c>
      <c r="E39" s="27" t="s">
        <v>67</v>
      </c>
      <c r="F39" s="27" t="s">
        <v>68</v>
      </c>
      <c r="G39" s="28" t="s">
        <v>43</v>
      </c>
      <c r="H39" s="21" t="s">
        <v>22</v>
      </c>
      <c r="I39" s="19"/>
      <c r="J39" s="19"/>
      <c r="K39" s="22"/>
      <c r="L39" s="22">
        <v>41005</v>
      </c>
      <c r="M39" s="22"/>
      <c r="N39" s="14">
        <f t="shared" si="0"/>
        <v>41005</v>
      </c>
      <c r="O39" s="3" t="s">
        <v>15</v>
      </c>
    </row>
    <row r="40" spans="1:15" x14ac:dyDescent="0.25">
      <c r="A40" s="20" t="s">
        <v>102</v>
      </c>
      <c r="B40" s="20" t="s">
        <v>153</v>
      </c>
      <c r="C40" s="20" t="s">
        <v>79</v>
      </c>
      <c r="D40" s="20" t="s">
        <v>154</v>
      </c>
      <c r="E40" s="27">
        <v>44904</v>
      </c>
      <c r="F40" s="27">
        <v>44901</v>
      </c>
      <c r="G40" s="28"/>
      <c r="H40" s="21" t="s">
        <v>22</v>
      </c>
      <c r="I40" s="19">
        <v>151630</v>
      </c>
      <c r="J40" s="19"/>
      <c r="K40" s="22"/>
      <c r="L40" s="22"/>
      <c r="M40" s="22"/>
      <c r="N40" s="14">
        <f t="shared" si="0"/>
        <v>151630</v>
      </c>
      <c r="O40" s="3" t="s">
        <v>15</v>
      </c>
    </row>
    <row r="41" spans="1:15" x14ac:dyDescent="0.25">
      <c r="A41" s="31" t="s">
        <v>69</v>
      </c>
      <c r="B41" s="31" t="s">
        <v>69</v>
      </c>
      <c r="C41" s="31" t="s">
        <v>22</v>
      </c>
      <c r="D41" s="31" t="s">
        <v>86</v>
      </c>
      <c r="E41" s="32" t="s">
        <v>87</v>
      </c>
      <c r="F41" s="32" t="s">
        <v>87</v>
      </c>
      <c r="G41" s="33" t="s">
        <v>87</v>
      </c>
      <c r="H41" s="34" t="s">
        <v>22</v>
      </c>
      <c r="I41" s="19">
        <v>39000</v>
      </c>
      <c r="J41" s="26"/>
      <c r="K41" s="26"/>
      <c r="L41" s="26"/>
      <c r="M41" s="26"/>
      <c r="N41" s="14">
        <f t="shared" si="0"/>
        <v>39000</v>
      </c>
      <c r="O41" s="3" t="s">
        <v>15</v>
      </c>
    </row>
    <row r="42" spans="1:15" x14ac:dyDescent="0.25">
      <c r="A42" s="31" t="s">
        <v>88</v>
      </c>
      <c r="B42" s="31" t="s">
        <v>89</v>
      </c>
      <c r="C42" s="31" t="s">
        <v>22</v>
      </c>
      <c r="D42" s="31" t="s">
        <v>90</v>
      </c>
      <c r="E42" s="32" t="s">
        <v>87</v>
      </c>
      <c r="F42" s="32" t="s">
        <v>87</v>
      </c>
      <c r="G42" s="33" t="s">
        <v>87</v>
      </c>
      <c r="H42" s="34" t="s">
        <v>22</v>
      </c>
      <c r="I42" s="19"/>
      <c r="J42" s="26"/>
      <c r="K42" s="26"/>
      <c r="L42" s="26">
        <v>8913452.2699999996</v>
      </c>
      <c r="M42" s="26"/>
      <c r="N42" s="14">
        <f t="shared" si="0"/>
        <v>8913452.2699999996</v>
      </c>
      <c r="O42" s="3" t="s">
        <v>15</v>
      </c>
    </row>
    <row r="43" spans="1:15" x14ac:dyDescent="0.25">
      <c r="A43" s="31" t="s">
        <v>85</v>
      </c>
      <c r="B43" s="31" t="s">
        <v>91</v>
      </c>
      <c r="C43" s="31" t="s">
        <v>22</v>
      </c>
      <c r="D43" s="31" t="s">
        <v>90</v>
      </c>
      <c r="E43" s="32" t="s">
        <v>87</v>
      </c>
      <c r="F43" s="32" t="s">
        <v>87</v>
      </c>
      <c r="G43" s="33" t="s">
        <v>87</v>
      </c>
      <c r="H43" s="34" t="s">
        <v>22</v>
      </c>
      <c r="I43" s="19"/>
      <c r="J43" s="26">
        <v>1524301</v>
      </c>
      <c r="K43" s="26"/>
      <c r="L43" s="26"/>
      <c r="M43" s="26"/>
      <c r="N43" s="14">
        <f t="shared" si="0"/>
        <v>1524301</v>
      </c>
      <c r="O43" s="3" t="s">
        <v>15</v>
      </c>
    </row>
    <row r="44" spans="1:15" x14ac:dyDescent="0.25">
      <c r="A44" s="31" t="s">
        <v>92</v>
      </c>
      <c r="B44" s="31" t="s">
        <v>93</v>
      </c>
      <c r="C44" s="31" t="s">
        <v>22</v>
      </c>
      <c r="D44" s="31" t="s">
        <v>90</v>
      </c>
      <c r="E44" s="32" t="s">
        <v>87</v>
      </c>
      <c r="F44" s="32" t="s">
        <v>87</v>
      </c>
      <c r="G44" s="33" t="s">
        <v>87</v>
      </c>
      <c r="H44" s="34" t="s">
        <v>22</v>
      </c>
      <c r="I44" s="19"/>
      <c r="J44" s="26"/>
      <c r="K44" s="26"/>
      <c r="L44" s="26"/>
      <c r="M44" s="26">
        <v>25545000</v>
      </c>
      <c r="N44" s="14">
        <f t="shared" si="0"/>
        <v>25545000</v>
      </c>
      <c r="O44" s="3" t="s">
        <v>15</v>
      </c>
    </row>
    <row r="45" spans="1:15" x14ac:dyDescent="0.25">
      <c r="A45" s="31" t="s">
        <v>94</v>
      </c>
      <c r="B45" s="31" t="s">
        <v>95</v>
      </c>
      <c r="C45" s="31" t="s">
        <v>22</v>
      </c>
      <c r="D45" s="31" t="s">
        <v>90</v>
      </c>
      <c r="E45" s="32" t="s">
        <v>87</v>
      </c>
      <c r="F45" s="32" t="s">
        <v>87</v>
      </c>
      <c r="G45" s="33" t="s">
        <v>87</v>
      </c>
      <c r="H45" s="34" t="s">
        <v>22</v>
      </c>
      <c r="I45" s="19"/>
      <c r="J45" s="26"/>
      <c r="K45" s="26"/>
      <c r="L45" s="26"/>
      <c r="M45" s="26">
        <v>25034362.339999992</v>
      </c>
      <c r="N45" s="14">
        <f t="shared" si="0"/>
        <v>25034362.339999992</v>
      </c>
      <c r="O45" s="3" t="s">
        <v>15</v>
      </c>
    </row>
    <row r="46" spans="1:15" x14ac:dyDescent="0.25">
      <c r="A46" s="18" t="s">
        <v>96</v>
      </c>
      <c r="B46" s="18" t="s">
        <v>91</v>
      </c>
      <c r="C46" s="18" t="s">
        <v>22</v>
      </c>
      <c r="D46" s="18" t="s">
        <v>86</v>
      </c>
      <c r="E46" s="18" t="s">
        <v>87</v>
      </c>
      <c r="F46" s="18" t="s">
        <v>87</v>
      </c>
      <c r="G46" s="18" t="s">
        <v>87</v>
      </c>
      <c r="H46" s="18" t="s">
        <v>22</v>
      </c>
      <c r="I46" s="25">
        <v>93207.329999999987</v>
      </c>
      <c r="J46" s="25"/>
      <c r="K46" s="25"/>
      <c r="L46" s="25"/>
      <c r="M46" s="25"/>
      <c r="N46" s="14">
        <f t="shared" si="0"/>
        <v>93207.329999999987</v>
      </c>
      <c r="O46" s="3" t="s">
        <v>15</v>
      </c>
    </row>
    <row r="47" spans="1:15" x14ac:dyDescent="0.25">
      <c r="A47" s="39" t="s">
        <v>11</v>
      </c>
      <c r="B47" s="40"/>
      <c r="C47" s="40"/>
      <c r="D47" s="40"/>
      <c r="E47" s="40"/>
      <c r="F47" s="40"/>
      <c r="G47" s="40"/>
      <c r="H47" s="41"/>
      <c r="I47" s="4">
        <f t="shared" ref="I47:N47" si="1">SUM(I9:I46)</f>
        <v>10869418.289999997</v>
      </c>
      <c r="J47" s="4">
        <f t="shared" si="1"/>
        <v>2590549</v>
      </c>
      <c r="K47" s="4">
        <f t="shared" si="1"/>
        <v>0</v>
      </c>
      <c r="L47" s="4">
        <f t="shared" si="1"/>
        <v>9126297.2699999996</v>
      </c>
      <c r="M47" s="4">
        <f t="shared" si="1"/>
        <v>50707935.679999992</v>
      </c>
      <c r="N47" s="4">
        <f t="shared" si="1"/>
        <v>73294200.23999998</v>
      </c>
      <c r="O47" s="5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51" spans="2:9" x14ac:dyDescent="0.25">
      <c r="B51" s="9"/>
      <c r="C51" s="7"/>
      <c r="D51" s="7"/>
      <c r="E51" s="7"/>
      <c r="F51" s="8"/>
      <c r="G51" s="8"/>
      <c r="H51" s="9"/>
      <c r="I51" s="10"/>
    </row>
    <row r="52" spans="2:9" x14ac:dyDescent="0.25">
      <c r="B52" s="9"/>
      <c r="C52" s="7"/>
      <c r="D52" s="7"/>
      <c r="E52" s="7"/>
      <c r="F52" s="8"/>
      <c r="G52" s="8"/>
      <c r="H52" s="9"/>
      <c r="I52" s="11"/>
    </row>
    <row r="53" spans="2:9" ht="15.75" x14ac:dyDescent="0.25">
      <c r="F53" s="12"/>
      <c r="H53" s="13"/>
    </row>
  </sheetData>
  <mergeCells count="20">
    <mergeCell ref="A3:O3"/>
    <mergeCell ref="A4:O4"/>
    <mergeCell ref="A5:O5"/>
    <mergeCell ref="O7:O8"/>
    <mergeCell ref="N7:N8"/>
    <mergeCell ref="M7:M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6:M6"/>
    <mergeCell ref="A47:H47"/>
  </mergeCells>
  <pageMargins left="0.7" right="0.7" top="0.75" bottom="0.75" header="0.3" footer="0.3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DICIEMBRE 2022</vt:lpstr>
      <vt:lpstr>'INFORME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Elvidami</cp:lastModifiedBy>
  <cp:lastPrinted>2023-01-19T18:06:36Z</cp:lastPrinted>
  <dcterms:created xsi:type="dcterms:W3CDTF">2022-08-11T15:56:01Z</dcterms:created>
  <dcterms:modified xsi:type="dcterms:W3CDTF">2023-01-19T18:12:31Z</dcterms:modified>
</cp:coreProperties>
</file>