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/>
  </bookViews>
  <sheets>
    <sheet name="Ing. y Egreso Sept. 21" sheetId="18" r:id="rId1"/>
    <sheet name="Hoja1" sheetId="6" r:id="rId2"/>
  </sheets>
  <definedNames>
    <definedName name="_xlnm.Print_Area" localSheetId="0">'Ing. y Egreso Sept. 21'!$A$1:$G$144</definedName>
  </definedNames>
  <calcPr calcId="152511"/>
</workbook>
</file>

<file path=xl/calcChain.xml><?xml version="1.0" encoding="utf-8"?>
<calcChain xmlns="http://schemas.openxmlformats.org/spreadsheetml/2006/main">
  <c r="F139" i="18" l="1"/>
  <c r="E139" i="18"/>
  <c r="G139" i="18" s="1"/>
  <c r="G7" i="18" l="1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98" i="18" s="1"/>
  <c r="G99" i="18" s="1"/>
  <c r="G100" i="18" s="1"/>
  <c r="G101" i="18" s="1"/>
  <c r="G102" i="18" s="1"/>
  <c r="G103" i="18" s="1"/>
  <c r="G104" i="18" s="1"/>
  <c r="G105" i="18" s="1"/>
  <c r="G106" i="18" s="1"/>
  <c r="G107" i="18" s="1"/>
  <c r="G108" i="18" s="1"/>
  <c r="G109" i="18" s="1"/>
  <c r="G110" i="18" s="1"/>
  <c r="G111" i="18" s="1"/>
  <c r="G112" i="18" s="1"/>
  <c r="G113" i="18" s="1"/>
  <c r="G114" i="18" s="1"/>
  <c r="G115" i="18" s="1"/>
  <c r="G116" i="18" s="1"/>
  <c r="G117" i="18" s="1"/>
  <c r="G118" i="18" s="1"/>
  <c r="G119" i="18" s="1"/>
  <c r="G120" i="18" s="1"/>
  <c r="G121" i="18" s="1"/>
  <c r="G122" i="18" s="1"/>
  <c r="G123" i="18" s="1"/>
  <c r="G124" i="18" s="1"/>
  <c r="G125" i="18" s="1"/>
  <c r="G126" i="18" s="1"/>
  <c r="G127" i="18" s="1"/>
  <c r="G128" i="18" s="1"/>
  <c r="G129" i="18" s="1"/>
  <c r="G130" i="18" s="1"/>
  <c r="G131" i="18" s="1"/>
  <c r="G132" i="18" s="1"/>
  <c r="G133" i="18" s="1"/>
  <c r="G134" i="18" s="1"/>
  <c r="G135" i="18" s="1"/>
  <c r="G136" i="18" s="1"/>
</calcChain>
</file>

<file path=xl/sharedStrings.xml><?xml version="1.0" encoding="utf-8"?>
<sst xmlns="http://schemas.openxmlformats.org/spreadsheetml/2006/main" count="310" uniqueCount="72">
  <si>
    <t>DIRECCION GENERAL DE BIENES NACIONALES</t>
  </si>
  <si>
    <t>RELACION DE INGRESOS Y EGRESOS</t>
  </si>
  <si>
    <t>DEPARTAMENTO DE CONTABILIDAD</t>
  </si>
  <si>
    <t>FECHA</t>
  </si>
  <si>
    <t>CONCEPTO</t>
  </si>
  <si>
    <t>DESCRIPCION</t>
  </si>
  <si>
    <t xml:space="preserve">DEBITO </t>
  </si>
  <si>
    <t>CREDITO</t>
  </si>
  <si>
    <t>BALANCE</t>
  </si>
  <si>
    <t>BALANCE INICIAL</t>
  </si>
  <si>
    <t>DEPOSITO</t>
  </si>
  <si>
    <t>BCO.COLECTORA DE REC DIRECTOS BN</t>
  </si>
  <si>
    <t>EJECUCION PRESUPUESTARIA</t>
  </si>
  <si>
    <t>Preparado por:</t>
  </si>
  <si>
    <t>PROD ELECTRICOS Y AFINES</t>
  </si>
  <si>
    <t>TRANSF.</t>
  </si>
  <si>
    <t>DIVISA</t>
  </si>
  <si>
    <t>PROD DE CEMENTO</t>
  </si>
  <si>
    <t>PROD DE PAPEL Y CARTON</t>
  </si>
  <si>
    <t>ALIMENTOS Y BEBIDAS</t>
  </si>
  <si>
    <t>IMPUESTOS</t>
  </si>
  <si>
    <t>MANT Y REP DE EQ DE TRANSPORTE</t>
  </si>
  <si>
    <t>PEAJE</t>
  </si>
  <si>
    <t>IMPRESIÓN Y ENCUADERNACION</t>
  </si>
  <si>
    <t>ESPECIES TIMBRADAS VALORADAS</t>
  </si>
  <si>
    <t>ARTICULOS DE CAUCHO</t>
  </si>
  <si>
    <t xml:space="preserve">ARTICULOS PLASTICOS </t>
  </si>
  <si>
    <t>GAS GLP</t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</si>
  <si>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De Leon</t>
    </r>
  </si>
  <si>
    <t>Referencias</t>
  </si>
  <si>
    <t>TELEFAX Y CORREOS</t>
  </si>
  <si>
    <t>MATERIAL PARA LIMPIEZA</t>
  </si>
  <si>
    <t>CTA. 010-252052-6</t>
  </si>
  <si>
    <t>TRANS.</t>
  </si>
  <si>
    <t>VIATICOS EN EL PAIS</t>
  </si>
  <si>
    <t xml:space="preserve">       Lic. Juan De Dion Duran</t>
  </si>
  <si>
    <t>ACEITE Y GRASAS</t>
  </si>
  <si>
    <t>ACCESORIOS DE METAL</t>
  </si>
  <si>
    <t>PROD QUIMICOS SANEAMIENTO DE AGUA</t>
  </si>
  <si>
    <t xml:space="preserve">            Director Financiero</t>
  </si>
  <si>
    <t xml:space="preserve">                                                                                           Revisado Por: </t>
  </si>
  <si>
    <r>
      <t xml:space="preserve">       </t>
    </r>
    <r>
      <rPr>
        <b/>
        <sz val="14"/>
        <color indexed="8"/>
        <rFont val="Times New Roman"/>
        <family val="1"/>
      </rPr>
      <t xml:space="preserve">  Enc. Contabilidad</t>
    </r>
  </si>
  <si>
    <t>ALQUILERES Y RENTAS DE EDIF Y LOCALES</t>
  </si>
  <si>
    <t>MANT Y REP DE INST ELECTRICAS</t>
  </si>
  <si>
    <t>MANT Y REP EQ TECNOLOGIA E INFORM</t>
  </si>
  <si>
    <t xml:space="preserve"> OTROS PROD QUIMICOS Y CONEXOS</t>
  </si>
  <si>
    <t>UTILES DE ESCRIT, OFIC INFORMATICA</t>
  </si>
  <si>
    <t>T. 144625</t>
  </si>
  <si>
    <t>T. 094375</t>
  </si>
  <si>
    <t>T.888885</t>
  </si>
  <si>
    <t>T. QNRKR4</t>
  </si>
  <si>
    <t>T. 07163P</t>
  </si>
  <si>
    <t>T. 953666</t>
  </si>
  <si>
    <t>T.053032</t>
  </si>
  <si>
    <t>T.265506</t>
  </si>
  <si>
    <t>T.443462</t>
  </si>
  <si>
    <t>TRANSF. 465970853</t>
  </si>
  <si>
    <t>T. 038949</t>
  </si>
  <si>
    <t>T.2442206</t>
  </si>
  <si>
    <t>T.581262</t>
  </si>
  <si>
    <t>TRANSF.463580723</t>
  </si>
  <si>
    <t>TRANSF.463580724</t>
  </si>
  <si>
    <t>TRANSF.463580725</t>
  </si>
  <si>
    <t>T. 151209</t>
  </si>
  <si>
    <t>T. 678775</t>
  </si>
  <si>
    <t>T. 390142</t>
  </si>
  <si>
    <t>T. 041526</t>
  </si>
  <si>
    <t>TRANSF.46110508</t>
  </si>
  <si>
    <t>MANT Y REP MENORES EN EDIFICACIONES</t>
  </si>
  <si>
    <t>HERRAMIENTAS MENORES</t>
  </si>
  <si>
    <t>Del 01 al 30 de Septiembre 2021</t>
  </si>
  <si>
    <t>BALANCE FINAL SEPTIEMBRE,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</si>
</sst>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</cellStyleXfs>
  <cellXfs count="57">
    <xf numFmtId="0" fontId="0" fillId="0" borderId="0" xfId="0"/>
    <xf numFmtId="0" fontId="0" fillId="0" borderId="0" xfId="0"/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/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2" fillId="0" borderId="1" xfId="1" applyFont="1" applyBorder="1"/>
    <xf numFmtId="164" fontId="0" fillId="0" borderId="0" xfId="1" applyFont="1"/>
    <xf numFmtId="0" fontId="4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4" fontId="11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5" fillId="2" borderId="0" xfId="1" applyFont="1" applyFill="1" applyBorder="1" applyAlignment="1"/>
    <xf numFmtId="164" fontId="5" fillId="2" borderId="0" xfId="1" applyFont="1" applyFill="1" applyBorder="1"/>
    <xf numFmtId="164" fontId="5" fillId="2" borderId="0" xfId="1" applyFont="1" applyFill="1" applyBorder="1" applyAlignment="1">
      <alignment vertical="center"/>
    </xf>
    <xf numFmtId="164" fontId="6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5" fillId="2" borderId="3" xfId="1" applyFont="1" applyFill="1" applyBorder="1" applyAlignment="1"/>
    <xf numFmtId="164" fontId="5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vertical="center"/>
    </xf>
    <xf numFmtId="164" fontId="6" fillId="3" borderId="6" xfId="1" applyFont="1" applyFill="1" applyBorder="1" applyAlignment="1">
      <alignment horizontal="center" vertical="center"/>
    </xf>
    <xf numFmtId="0" fontId="13" fillId="0" borderId="0" xfId="0" applyFont="1"/>
    <xf numFmtId="0" fontId="15" fillId="0" borderId="1" xfId="0" applyFont="1" applyFill="1" applyBorder="1" applyAlignment="1">
      <alignment vertical="center"/>
    </xf>
    <xf numFmtId="164" fontId="15" fillId="0" borderId="1" xfId="1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/>
    <xf numFmtId="0" fontId="6" fillId="0" borderId="1" xfId="0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1" applyFont="1" applyFill="1" applyBorder="1" applyAlignment="1">
      <alignment vertical="center"/>
    </xf>
    <xf numFmtId="0" fontId="16" fillId="0" borderId="1" xfId="4" applyNumberFormat="1" applyFont="1" applyBorder="1" applyAlignment="1">
      <alignment horizontal="right"/>
    </xf>
    <xf numFmtId="164" fontId="0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164" fontId="14" fillId="0" borderId="0" xfId="1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</cellXfs>
  <cellStyles count="6">
    <cellStyle name="Comma" xfId="1" builtinId="3"/>
    <cellStyle name="Millares 2" xfId="4"/>
    <cellStyle name="Millares 3" xfId="5"/>
    <cellStyle name="Millares 4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365426</xdr:colOff>
      <xdr:row>4</xdr:row>
      <xdr:rowOff>2695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1270793</xdr:colOff>
      <xdr:row>4</xdr:row>
      <xdr:rowOff>81389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956468" cy="88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zoomScale="80" zoomScaleNormal="80" workbookViewId="0">
      <selection activeCell="D131" sqref="D131"/>
    </sheetView>
  </sheetViews>
  <sheetFormatPr defaultColWidth="11.42578125" defaultRowHeight="15.75" x14ac:dyDescent="0.25"/>
  <cols>
    <col min="1" max="1" width="16" style="18" bestFit="1" customWidth="1"/>
    <col min="2" max="2" width="16.85546875" style="1" customWidth="1"/>
    <col min="3" max="3" width="13.140625" style="43" bestFit="1" customWidth="1"/>
    <col min="4" max="4" width="52" style="1" customWidth="1"/>
    <col min="5" max="5" width="27.7109375" style="14" customWidth="1"/>
    <col min="6" max="6" width="21.140625" style="14" bestFit="1" customWidth="1"/>
    <col min="7" max="7" width="26.28515625" style="14" bestFit="1" customWidth="1"/>
    <col min="8" max="8" width="28" style="1" customWidth="1"/>
    <col min="9" max="16384" width="11.42578125" style="1"/>
  </cols>
  <sheetData>
    <row r="1" spans="1:8" x14ac:dyDescent="0.25">
      <c r="A1" s="15"/>
      <c r="B1" s="2"/>
      <c r="C1" s="39"/>
      <c r="D1" s="8" t="s">
        <v>0</v>
      </c>
      <c r="E1" s="19"/>
      <c r="F1" s="19"/>
      <c r="G1" s="24"/>
    </row>
    <row r="2" spans="1:8" x14ac:dyDescent="0.25">
      <c r="A2" s="15"/>
      <c r="B2" s="2"/>
      <c r="C2" s="39"/>
      <c r="D2" s="8" t="s">
        <v>1</v>
      </c>
      <c r="E2" s="19"/>
      <c r="F2" s="19"/>
      <c r="G2" s="24"/>
    </row>
    <row r="3" spans="1:8" x14ac:dyDescent="0.25">
      <c r="A3" s="15"/>
      <c r="B3" s="8"/>
      <c r="C3" s="39"/>
      <c r="D3" s="3" t="s">
        <v>70</v>
      </c>
      <c r="E3" s="19"/>
      <c r="F3" s="20"/>
      <c r="G3" s="25"/>
    </row>
    <row r="4" spans="1:8" x14ac:dyDescent="0.25">
      <c r="A4" s="15"/>
      <c r="B4" s="4"/>
      <c r="C4" s="40"/>
      <c r="D4" s="5" t="s">
        <v>2</v>
      </c>
      <c r="E4" s="21"/>
      <c r="F4" s="21"/>
      <c r="G4" s="26"/>
    </row>
    <row r="5" spans="1:8" ht="19.5" thickBot="1" x14ac:dyDescent="0.35">
      <c r="A5" s="15"/>
      <c r="B5" s="4"/>
      <c r="C5" s="40"/>
      <c r="D5" s="23" t="s">
        <v>32</v>
      </c>
      <c r="E5" s="21"/>
      <c r="F5" s="21"/>
      <c r="G5" s="26"/>
    </row>
    <row r="6" spans="1:8" ht="16.5" thickBot="1" x14ac:dyDescent="0.3">
      <c r="A6" s="16" t="s">
        <v>3</v>
      </c>
      <c r="B6" s="7" t="s">
        <v>4</v>
      </c>
      <c r="C6" s="41" t="s">
        <v>29</v>
      </c>
      <c r="D6" s="7" t="s">
        <v>5</v>
      </c>
      <c r="E6" s="22" t="s">
        <v>6</v>
      </c>
      <c r="F6" s="22" t="s">
        <v>7</v>
      </c>
      <c r="G6" s="27" t="s">
        <v>8</v>
      </c>
      <c r="H6" s="6"/>
    </row>
    <row r="7" spans="1:8" ht="18.75" x14ac:dyDescent="0.25">
      <c r="A7" s="17"/>
      <c r="B7" s="9"/>
      <c r="C7" s="42"/>
      <c r="D7" s="10" t="s">
        <v>9</v>
      </c>
      <c r="E7" s="30">
        <v>114912276.20999999</v>
      </c>
      <c r="F7" s="30"/>
      <c r="G7" s="30">
        <f>+E7</f>
        <v>114912276.20999999</v>
      </c>
      <c r="H7" s="32"/>
    </row>
    <row r="8" spans="1:8" x14ac:dyDescent="0.25">
      <c r="A8" s="11">
        <v>44440</v>
      </c>
      <c r="B8" s="29" t="s">
        <v>10</v>
      </c>
      <c r="C8" s="12">
        <v>440303018</v>
      </c>
      <c r="D8" s="29" t="s">
        <v>11</v>
      </c>
      <c r="E8" s="13">
        <v>400</v>
      </c>
      <c r="F8" s="30"/>
      <c r="G8" s="30">
        <f>+G7+E8-F8</f>
        <v>114912676.20999999</v>
      </c>
      <c r="H8" s="31"/>
    </row>
    <row r="9" spans="1:8" x14ac:dyDescent="0.25">
      <c r="A9" s="11">
        <v>44440</v>
      </c>
      <c r="B9" s="29" t="s">
        <v>10</v>
      </c>
      <c r="C9" s="12">
        <v>440303017</v>
      </c>
      <c r="D9" s="29" t="s">
        <v>11</v>
      </c>
      <c r="E9" s="13">
        <v>88935</v>
      </c>
      <c r="F9" s="30"/>
      <c r="G9" s="30">
        <f t="shared" ref="G9:G72" si="0">+G8+E9-F9</f>
        <v>115001611.20999999</v>
      </c>
      <c r="H9" s="38"/>
    </row>
    <row r="10" spans="1:8" x14ac:dyDescent="0.25">
      <c r="A10" s="11">
        <v>44440</v>
      </c>
      <c r="B10" s="29" t="s">
        <v>10</v>
      </c>
      <c r="C10" s="12">
        <v>20179483</v>
      </c>
      <c r="D10" s="29" t="s">
        <v>11</v>
      </c>
      <c r="E10" s="13">
        <v>2500</v>
      </c>
      <c r="F10" s="30"/>
      <c r="G10" s="30">
        <f t="shared" si="0"/>
        <v>115004111.20999999</v>
      </c>
      <c r="H10" s="38"/>
    </row>
    <row r="11" spans="1:8" x14ac:dyDescent="0.25">
      <c r="A11" s="11">
        <v>44440</v>
      </c>
      <c r="B11" s="29" t="s">
        <v>15</v>
      </c>
      <c r="C11" s="12" t="s">
        <v>15</v>
      </c>
      <c r="D11" s="29" t="s">
        <v>11</v>
      </c>
      <c r="E11" s="13">
        <v>20000</v>
      </c>
      <c r="F11" s="30"/>
      <c r="G11" s="30">
        <f t="shared" si="0"/>
        <v>115024111.20999999</v>
      </c>
      <c r="H11" s="31"/>
    </row>
    <row r="12" spans="1:8" x14ac:dyDescent="0.25">
      <c r="A12" s="11">
        <v>44441</v>
      </c>
      <c r="B12" s="29" t="s">
        <v>10</v>
      </c>
      <c r="C12" s="12">
        <v>418550565</v>
      </c>
      <c r="D12" s="29" t="s">
        <v>11</v>
      </c>
      <c r="E12" s="13">
        <v>83030.03</v>
      </c>
      <c r="F12" s="30"/>
      <c r="G12" s="30">
        <f t="shared" si="0"/>
        <v>115107141.23999999</v>
      </c>
      <c r="H12" s="31"/>
    </row>
    <row r="13" spans="1:8" x14ac:dyDescent="0.25">
      <c r="A13" s="11">
        <v>44441</v>
      </c>
      <c r="B13" s="29" t="s">
        <v>10</v>
      </c>
      <c r="C13" s="12">
        <v>418550566</v>
      </c>
      <c r="D13" s="29" t="s">
        <v>11</v>
      </c>
      <c r="E13" s="13">
        <v>24467.45</v>
      </c>
      <c r="F13" s="30"/>
      <c r="G13" s="30">
        <f t="shared" si="0"/>
        <v>115131608.69</v>
      </c>
      <c r="H13" s="31"/>
    </row>
    <row r="14" spans="1:8" x14ac:dyDescent="0.25">
      <c r="A14" s="11">
        <v>44441</v>
      </c>
      <c r="B14" s="29" t="s">
        <v>10</v>
      </c>
      <c r="C14" s="12">
        <v>418550568</v>
      </c>
      <c r="D14" s="29" t="s">
        <v>11</v>
      </c>
      <c r="E14" s="13">
        <v>87.97</v>
      </c>
      <c r="F14" s="30"/>
      <c r="G14" s="30">
        <f t="shared" si="0"/>
        <v>115131696.66</v>
      </c>
      <c r="H14" s="31"/>
    </row>
    <row r="15" spans="1:8" x14ac:dyDescent="0.25">
      <c r="A15" s="11">
        <v>44441</v>
      </c>
      <c r="B15" s="29" t="s">
        <v>10</v>
      </c>
      <c r="C15" s="12">
        <v>418550569</v>
      </c>
      <c r="D15" s="29" t="s">
        <v>11</v>
      </c>
      <c r="E15" s="13">
        <v>170</v>
      </c>
      <c r="F15" s="30"/>
      <c r="G15" s="30">
        <f t="shared" si="0"/>
        <v>115131866.66</v>
      </c>
      <c r="H15" s="31"/>
    </row>
    <row r="16" spans="1:8" x14ac:dyDescent="0.25">
      <c r="A16" s="11">
        <v>44441</v>
      </c>
      <c r="B16" s="29" t="s">
        <v>10</v>
      </c>
      <c r="C16" s="12" t="s">
        <v>47</v>
      </c>
      <c r="D16" s="29" t="s">
        <v>11</v>
      </c>
      <c r="E16" s="13">
        <v>500</v>
      </c>
      <c r="F16" s="30"/>
      <c r="G16" s="30">
        <f t="shared" si="0"/>
        <v>115132366.66</v>
      </c>
      <c r="H16" s="31"/>
    </row>
    <row r="17" spans="1:8" x14ac:dyDescent="0.25">
      <c r="A17" s="11">
        <v>44442</v>
      </c>
      <c r="B17" s="29" t="s">
        <v>10</v>
      </c>
      <c r="C17" s="12">
        <v>418501701</v>
      </c>
      <c r="D17" s="29" t="s">
        <v>11</v>
      </c>
      <c r="E17" s="13">
        <v>135580.60999999999</v>
      </c>
      <c r="F17" s="30"/>
      <c r="G17" s="30">
        <f t="shared" si="0"/>
        <v>115267947.27</v>
      </c>
      <c r="H17" s="31"/>
    </row>
    <row r="18" spans="1:8" x14ac:dyDescent="0.25">
      <c r="A18" s="11">
        <v>44442</v>
      </c>
      <c r="B18" s="29" t="s">
        <v>15</v>
      </c>
      <c r="C18" s="12">
        <v>418501702</v>
      </c>
      <c r="D18" s="29" t="s">
        <v>11</v>
      </c>
      <c r="E18" s="13">
        <v>4410.67</v>
      </c>
      <c r="F18" s="30"/>
      <c r="G18" s="30">
        <f t="shared" si="0"/>
        <v>115272357.94</v>
      </c>
      <c r="H18" s="31"/>
    </row>
    <row r="19" spans="1:8" x14ac:dyDescent="0.25">
      <c r="A19" s="11">
        <v>44442</v>
      </c>
      <c r="B19" s="29" t="s">
        <v>10</v>
      </c>
      <c r="C19" s="12">
        <v>418501704</v>
      </c>
      <c r="D19" s="29" t="s">
        <v>11</v>
      </c>
      <c r="E19" s="13">
        <v>639.39</v>
      </c>
      <c r="F19" s="30"/>
      <c r="G19" s="30">
        <f t="shared" si="0"/>
        <v>115272997.33</v>
      </c>
      <c r="H19" s="31"/>
    </row>
    <row r="20" spans="1:8" x14ac:dyDescent="0.25">
      <c r="A20" s="11">
        <v>44442</v>
      </c>
      <c r="B20" s="29" t="s">
        <v>10</v>
      </c>
      <c r="C20" s="12">
        <v>418501705</v>
      </c>
      <c r="D20" s="29" t="s">
        <v>11</v>
      </c>
      <c r="E20" s="13">
        <v>340</v>
      </c>
      <c r="F20" s="30"/>
      <c r="G20" s="30">
        <f t="shared" si="0"/>
        <v>115273337.33</v>
      </c>
      <c r="H20" s="31"/>
    </row>
    <row r="21" spans="1:8" x14ac:dyDescent="0.25">
      <c r="A21" s="11">
        <v>44442</v>
      </c>
      <c r="B21" s="29" t="s">
        <v>10</v>
      </c>
      <c r="C21" s="12" t="s">
        <v>48</v>
      </c>
      <c r="D21" s="29" t="s">
        <v>11</v>
      </c>
      <c r="E21" s="13">
        <v>2500</v>
      </c>
      <c r="F21" s="30"/>
      <c r="G21" s="30">
        <f t="shared" si="0"/>
        <v>115275837.33</v>
      </c>
      <c r="H21" s="31"/>
    </row>
    <row r="22" spans="1:8" x14ac:dyDescent="0.25">
      <c r="A22" s="11">
        <v>44442</v>
      </c>
      <c r="B22" s="29" t="s">
        <v>10</v>
      </c>
      <c r="C22" s="12" t="s">
        <v>49</v>
      </c>
      <c r="D22" s="29" t="s">
        <v>11</v>
      </c>
      <c r="E22" s="13">
        <v>1500</v>
      </c>
      <c r="F22" s="30"/>
      <c r="G22" s="30">
        <f t="shared" si="0"/>
        <v>115277337.33</v>
      </c>
      <c r="H22" s="31"/>
    </row>
    <row r="23" spans="1:8" x14ac:dyDescent="0.25">
      <c r="A23" s="11">
        <v>44442</v>
      </c>
      <c r="B23" s="29" t="s">
        <v>10</v>
      </c>
      <c r="C23" s="12" t="s">
        <v>50</v>
      </c>
      <c r="D23" s="29" t="s">
        <v>11</v>
      </c>
      <c r="E23" s="13">
        <v>1500</v>
      </c>
      <c r="F23" s="30"/>
      <c r="G23" s="30">
        <f t="shared" si="0"/>
        <v>115278837.33</v>
      </c>
      <c r="H23" s="31"/>
    </row>
    <row r="24" spans="1:8" x14ac:dyDescent="0.25">
      <c r="A24" s="11">
        <v>44442</v>
      </c>
      <c r="B24" s="29" t="s">
        <v>15</v>
      </c>
      <c r="C24" s="12" t="s">
        <v>33</v>
      </c>
      <c r="D24" s="29" t="s">
        <v>11</v>
      </c>
      <c r="E24" s="13">
        <v>50578</v>
      </c>
      <c r="F24" s="30"/>
      <c r="G24" s="30">
        <f t="shared" si="0"/>
        <v>115329415.33</v>
      </c>
      <c r="H24" s="31"/>
    </row>
    <row r="25" spans="1:8" x14ac:dyDescent="0.25">
      <c r="A25" s="11">
        <v>44445</v>
      </c>
      <c r="B25" s="29" t="s">
        <v>10</v>
      </c>
      <c r="C25" s="12">
        <v>424808559</v>
      </c>
      <c r="D25" s="29" t="s">
        <v>11</v>
      </c>
      <c r="E25" s="13">
        <v>193.02</v>
      </c>
      <c r="F25" s="30"/>
      <c r="G25" s="30">
        <f t="shared" si="0"/>
        <v>115329608.34999999</v>
      </c>
      <c r="H25" s="31"/>
    </row>
    <row r="26" spans="1:8" x14ac:dyDescent="0.25">
      <c r="A26" s="11">
        <v>44445</v>
      </c>
      <c r="B26" s="29" t="s">
        <v>15</v>
      </c>
      <c r="C26" s="12">
        <v>42480560</v>
      </c>
      <c r="D26" s="29" t="s">
        <v>11</v>
      </c>
      <c r="E26" s="13">
        <v>170</v>
      </c>
      <c r="F26" s="30"/>
      <c r="G26" s="30">
        <f t="shared" si="0"/>
        <v>115329778.34999999</v>
      </c>
      <c r="H26" s="31"/>
    </row>
    <row r="27" spans="1:8" x14ac:dyDescent="0.25">
      <c r="A27" s="11">
        <v>44445</v>
      </c>
      <c r="B27" s="29" t="s">
        <v>10</v>
      </c>
      <c r="C27" s="12">
        <v>424808557</v>
      </c>
      <c r="D27" s="29" t="s">
        <v>11</v>
      </c>
      <c r="E27" s="13">
        <v>8308.94</v>
      </c>
      <c r="F27" s="30"/>
      <c r="G27" s="30">
        <f t="shared" si="0"/>
        <v>115338087.28999999</v>
      </c>
      <c r="H27" s="31"/>
    </row>
    <row r="28" spans="1:8" x14ac:dyDescent="0.25">
      <c r="A28" s="11">
        <v>44445</v>
      </c>
      <c r="B28" s="29" t="s">
        <v>10</v>
      </c>
      <c r="C28" s="12">
        <v>424808556</v>
      </c>
      <c r="D28" s="29" t="s">
        <v>11</v>
      </c>
      <c r="E28" s="13">
        <v>21178.98</v>
      </c>
      <c r="F28" s="30"/>
      <c r="G28" s="30">
        <f t="shared" si="0"/>
        <v>115359266.27</v>
      </c>
      <c r="H28" s="31"/>
    </row>
    <row r="29" spans="1:8" x14ac:dyDescent="0.25">
      <c r="A29" s="11">
        <v>44445</v>
      </c>
      <c r="B29" s="29" t="s">
        <v>10</v>
      </c>
      <c r="C29" s="12" t="s">
        <v>16</v>
      </c>
      <c r="D29" s="29" t="s">
        <v>11</v>
      </c>
      <c r="E29" s="13">
        <v>312326.3</v>
      </c>
      <c r="F29" s="30"/>
      <c r="G29" s="30">
        <f t="shared" si="0"/>
        <v>115671592.56999999</v>
      </c>
      <c r="H29" s="31"/>
    </row>
    <row r="30" spans="1:8" x14ac:dyDescent="0.25">
      <c r="A30" s="11">
        <v>44446</v>
      </c>
      <c r="B30" s="29" t="s">
        <v>10</v>
      </c>
      <c r="C30" s="12">
        <v>416486895</v>
      </c>
      <c r="D30" s="29" t="s">
        <v>11</v>
      </c>
      <c r="E30" s="13">
        <v>71340.789999999994</v>
      </c>
      <c r="F30" s="30"/>
      <c r="G30" s="30">
        <f t="shared" si="0"/>
        <v>115742933.36</v>
      </c>
      <c r="H30" s="31"/>
    </row>
    <row r="31" spans="1:8" x14ac:dyDescent="0.25">
      <c r="A31" s="11">
        <v>44446</v>
      </c>
      <c r="B31" s="29" t="s">
        <v>15</v>
      </c>
      <c r="C31" s="12">
        <v>416486896</v>
      </c>
      <c r="D31" s="29" t="s">
        <v>11</v>
      </c>
      <c r="E31" s="13">
        <v>1110</v>
      </c>
      <c r="F31" s="30"/>
      <c r="G31" s="30">
        <f t="shared" si="0"/>
        <v>115744043.36</v>
      </c>
      <c r="H31" s="31"/>
    </row>
    <row r="32" spans="1:8" x14ac:dyDescent="0.25">
      <c r="A32" s="11">
        <v>44446</v>
      </c>
      <c r="B32" s="29" t="s">
        <v>10</v>
      </c>
      <c r="C32" s="12">
        <v>416486898</v>
      </c>
      <c r="D32" s="29" t="s">
        <v>11</v>
      </c>
      <c r="E32" s="13">
        <v>449.21</v>
      </c>
      <c r="F32" s="30"/>
      <c r="G32" s="30">
        <f t="shared" si="0"/>
        <v>115744492.56999999</v>
      </c>
      <c r="H32" s="31"/>
    </row>
    <row r="33" spans="1:8" x14ac:dyDescent="0.25">
      <c r="A33" s="11">
        <v>44446</v>
      </c>
      <c r="B33" s="29" t="s">
        <v>10</v>
      </c>
      <c r="C33" s="12">
        <v>416486899</v>
      </c>
      <c r="D33" s="29" t="s">
        <v>11</v>
      </c>
      <c r="E33" s="13">
        <v>170</v>
      </c>
      <c r="F33" s="30"/>
      <c r="G33" s="30">
        <f t="shared" si="0"/>
        <v>115744662.56999999</v>
      </c>
      <c r="H33" s="31"/>
    </row>
    <row r="34" spans="1:8" x14ac:dyDescent="0.25">
      <c r="A34" s="11">
        <v>44446</v>
      </c>
      <c r="B34" s="29" t="s">
        <v>10</v>
      </c>
      <c r="C34" s="12">
        <v>20179486</v>
      </c>
      <c r="D34" s="29" t="s">
        <v>11</v>
      </c>
      <c r="E34" s="13">
        <v>76172.77</v>
      </c>
      <c r="F34" s="30"/>
      <c r="G34" s="30">
        <f t="shared" si="0"/>
        <v>115820835.33999999</v>
      </c>
      <c r="H34" s="31"/>
    </row>
    <row r="35" spans="1:8" x14ac:dyDescent="0.25">
      <c r="A35" s="11">
        <v>44446</v>
      </c>
      <c r="B35" s="29" t="s">
        <v>10</v>
      </c>
      <c r="C35" s="12" t="s">
        <v>51</v>
      </c>
      <c r="D35" s="29" t="s">
        <v>11</v>
      </c>
      <c r="E35" s="13">
        <v>2500</v>
      </c>
      <c r="F35" s="30"/>
      <c r="G35" s="30">
        <f t="shared" si="0"/>
        <v>115823335.33999999</v>
      </c>
      <c r="H35" s="31"/>
    </row>
    <row r="36" spans="1:8" x14ac:dyDescent="0.25">
      <c r="A36" s="11">
        <v>44446</v>
      </c>
      <c r="B36" s="29" t="s">
        <v>10</v>
      </c>
      <c r="C36" s="12" t="s">
        <v>52</v>
      </c>
      <c r="D36" s="29" t="s">
        <v>11</v>
      </c>
      <c r="E36" s="13">
        <v>500</v>
      </c>
      <c r="F36" s="30"/>
      <c r="G36" s="30">
        <f t="shared" si="0"/>
        <v>115823835.33999999</v>
      </c>
      <c r="H36" s="31"/>
    </row>
    <row r="37" spans="1:8" x14ac:dyDescent="0.25">
      <c r="A37" s="11">
        <v>44447</v>
      </c>
      <c r="B37" s="29" t="s">
        <v>10</v>
      </c>
      <c r="C37" s="12">
        <v>416406017</v>
      </c>
      <c r="D37" s="29" t="s">
        <v>11</v>
      </c>
      <c r="E37" s="13">
        <v>605.28</v>
      </c>
      <c r="F37" s="30"/>
      <c r="G37" s="30">
        <f t="shared" si="0"/>
        <v>115824440.61999999</v>
      </c>
      <c r="H37" s="31"/>
    </row>
    <row r="38" spans="1:8" x14ac:dyDescent="0.25">
      <c r="A38" s="11">
        <v>44447</v>
      </c>
      <c r="B38" s="29" t="s">
        <v>10</v>
      </c>
      <c r="C38" s="12">
        <v>416406018</v>
      </c>
      <c r="D38" s="29" t="s">
        <v>11</v>
      </c>
      <c r="E38" s="13">
        <v>340</v>
      </c>
      <c r="F38" s="30"/>
      <c r="G38" s="30">
        <f t="shared" si="0"/>
        <v>115824780.61999999</v>
      </c>
      <c r="H38" s="31"/>
    </row>
    <row r="39" spans="1:8" x14ac:dyDescent="0.25">
      <c r="A39" s="11">
        <v>44447</v>
      </c>
      <c r="B39" s="29" t="s">
        <v>10</v>
      </c>
      <c r="C39" s="12">
        <v>416406016</v>
      </c>
      <c r="D39" s="29" t="s">
        <v>11</v>
      </c>
      <c r="E39" s="13">
        <v>27676.720000000001</v>
      </c>
      <c r="F39" s="30"/>
      <c r="G39" s="30">
        <f t="shared" si="0"/>
        <v>115852457.33999999</v>
      </c>
      <c r="H39" s="31"/>
    </row>
    <row r="40" spans="1:8" x14ac:dyDescent="0.25">
      <c r="A40" s="11">
        <v>44447</v>
      </c>
      <c r="B40" s="29" t="s">
        <v>15</v>
      </c>
      <c r="C40" s="12" t="s">
        <v>33</v>
      </c>
      <c r="D40" s="29" t="s">
        <v>11</v>
      </c>
      <c r="E40" s="13">
        <v>228001.6</v>
      </c>
      <c r="F40" s="30"/>
      <c r="G40" s="30">
        <f t="shared" si="0"/>
        <v>116080458.93999998</v>
      </c>
      <c r="H40" s="31"/>
    </row>
    <row r="41" spans="1:8" x14ac:dyDescent="0.25">
      <c r="A41" s="11">
        <v>44448</v>
      </c>
      <c r="B41" s="29" t="s">
        <v>10</v>
      </c>
      <c r="C41" s="12">
        <v>41646859</v>
      </c>
      <c r="D41" s="29" t="s">
        <v>11</v>
      </c>
      <c r="E41" s="13">
        <v>10302</v>
      </c>
      <c r="F41" s="30"/>
      <c r="G41" s="30">
        <f t="shared" si="0"/>
        <v>116090760.93999998</v>
      </c>
      <c r="H41" s="31"/>
    </row>
    <row r="42" spans="1:8" x14ac:dyDescent="0.25">
      <c r="A42" s="11">
        <v>44448</v>
      </c>
      <c r="B42" s="29" t="s">
        <v>10</v>
      </c>
      <c r="C42" s="12">
        <v>41646860</v>
      </c>
      <c r="D42" s="29" t="s">
        <v>11</v>
      </c>
      <c r="E42" s="13">
        <v>12767.87</v>
      </c>
      <c r="F42" s="30"/>
      <c r="G42" s="30">
        <f t="shared" si="0"/>
        <v>116103528.80999999</v>
      </c>
      <c r="H42" s="31"/>
    </row>
    <row r="43" spans="1:8" x14ac:dyDescent="0.25">
      <c r="A43" s="11">
        <v>44448</v>
      </c>
      <c r="B43" s="29" t="s">
        <v>10</v>
      </c>
      <c r="C43" s="12">
        <v>20179487</v>
      </c>
      <c r="D43" s="29" t="s">
        <v>11</v>
      </c>
      <c r="E43" s="13">
        <v>755682.11</v>
      </c>
      <c r="F43" s="30"/>
      <c r="G43" s="30">
        <f t="shared" si="0"/>
        <v>116859210.91999999</v>
      </c>
      <c r="H43" s="31"/>
    </row>
    <row r="44" spans="1:8" x14ac:dyDescent="0.25">
      <c r="A44" s="11">
        <v>44448</v>
      </c>
      <c r="B44" s="29" t="s">
        <v>15</v>
      </c>
      <c r="C44" s="12" t="s">
        <v>33</v>
      </c>
      <c r="D44" s="29" t="s">
        <v>11</v>
      </c>
      <c r="E44" s="13">
        <v>3300</v>
      </c>
      <c r="F44" s="30"/>
      <c r="G44" s="30">
        <f t="shared" si="0"/>
        <v>116862510.91999999</v>
      </c>
      <c r="H44" s="31"/>
    </row>
    <row r="45" spans="1:8" x14ac:dyDescent="0.25">
      <c r="A45" s="11">
        <v>44449</v>
      </c>
      <c r="B45" s="29" t="s">
        <v>10</v>
      </c>
      <c r="C45" s="12">
        <v>416405263</v>
      </c>
      <c r="D45" s="29" t="s">
        <v>11</v>
      </c>
      <c r="E45" s="13">
        <v>21576.75</v>
      </c>
      <c r="F45" s="30"/>
      <c r="G45" s="30">
        <f t="shared" si="0"/>
        <v>116884087.66999999</v>
      </c>
      <c r="H45" s="31"/>
    </row>
    <row r="46" spans="1:8" x14ac:dyDescent="0.25">
      <c r="A46" s="11">
        <v>44449</v>
      </c>
      <c r="B46" s="29" t="s">
        <v>10</v>
      </c>
      <c r="C46" s="12">
        <v>416405266</v>
      </c>
      <c r="D46" s="29" t="s">
        <v>11</v>
      </c>
      <c r="E46" s="13">
        <v>203.25</v>
      </c>
      <c r="F46" s="30"/>
      <c r="G46" s="30">
        <f t="shared" si="0"/>
        <v>116884290.91999999</v>
      </c>
      <c r="H46" s="31"/>
    </row>
    <row r="47" spans="1:8" x14ac:dyDescent="0.25">
      <c r="A47" s="11">
        <v>44449</v>
      </c>
      <c r="B47" s="29" t="s">
        <v>10</v>
      </c>
      <c r="C47" s="12">
        <v>416405267</v>
      </c>
      <c r="D47" s="29" t="s">
        <v>11</v>
      </c>
      <c r="E47" s="13">
        <v>170</v>
      </c>
      <c r="F47" s="30"/>
      <c r="G47" s="30">
        <f t="shared" si="0"/>
        <v>116884460.91999999</v>
      </c>
      <c r="H47" s="31"/>
    </row>
    <row r="48" spans="1:8" x14ac:dyDescent="0.25">
      <c r="A48" s="11">
        <v>44449</v>
      </c>
      <c r="B48" s="29" t="s">
        <v>10</v>
      </c>
      <c r="C48" s="12">
        <v>416405264</v>
      </c>
      <c r="D48" s="29" t="s">
        <v>11</v>
      </c>
      <c r="E48" s="13">
        <v>13563.07</v>
      </c>
      <c r="F48" s="30"/>
      <c r="G48" s="30">
        <f t="shared" si="0"/>
        <v>116898023.98999998</v>
      </c>
      <c r="H48" s="31"/>
    </row>
    <row r="49" spans="1:8" x14ac:dyDescent="0.25">
      <c r="A49" s="11">
        <v>44449</v>
      </c>
      <c r="B49" s="29" t="s">
        <v>15</v>
      </c>
      <c r="C49" s="12">
        <v>20179490</v>
      </c>
      <c r="D49" s="29" t="s">
        <v>11</v>
      </c>
      <c r="E49" s="13">
        <v>347268.45</v>
      </c>
      <c r="F49" s="30"/>
      <c r="G49" s="30">
        <f t="shared" si="0"/>
        <v>117245292.43999998</v>
      </c>
      <c r="H49" s="31"/>
    </row>
    <row r="50" spans="1:8" x14ac:dyDescent="0.25">
      <c r="A50" s="11">
        <v>44449</v>
      </c>
      <c r="B50" s="29" t="s">
        <v>10</v>
      </c>
      <c r="C50" s="12" t="s">
        <v>53</v>
      </c>
      <c r="D50" s="29" t="s">
        <v>11</v>
      </c>
      <c r="E50" s="13">
        <v>3000</v>
      </c>
      <c r="F50" s="30"/>
      <c r="G50" s="30">
        <f t="shared" si="0"/>
        <v>117248292.43999998</v>
      </c>
      <c r="H50" s="31"/>
    </row>
    <row r="51" spans="1:8" x14ac:dyDescent="0.25">
      <c r="A51" s="11">
        <v>44452</v>
      </c>
      <c r="B51" s="29" t="s">
        <v>10</v>
      </c>
      <c r="C51" s="12">
        <v>416406473</v>
      </c>
      <c r="D51" s="29" t="s">
        <v>11</v>
      </c>
      <c r="E51" s="13">
        <v>170</v>
      </c>
      <c r="F51" s="30"/>
      <c r="G51" s="30">
        <f t="shared" si="0"/>
        <v>117248462.43999998</v>
      </c>
      <c r="H51" s="31"/>
    </row>
    <row r="52" spans="1:8" x14ac:dyDescent="0.25">
      <c r="A52" s="11">
        <v>44452</v>
      </c>
      <c r="B52" s="29" t="s">
        <v>10</v>
      </c>
      <c r="C52" s="12">
        <v>416486224</v>
      </c>
      <c r="D52" s="29" t="s">
        <v>11</v>
      </c>
      <c r="E52" s="13">
        <v>65492.76</v>
      </c>
      <c r="F52" s="30"/>
      <c r="G52" s="30">
        <f t="shared" si="0"/>
        <v>117313955.19999999</v>
      </c>
      <c r="H52" s="31"/>
    </row>
    <row r="53" spans="1:8" x14ac:dyDescent="0.25">
      <c r="A53" s="11">
        <v>44452</v>
      </c>
      <c r="B53" s="29" t="s">
        <v>10</v>
      </c>
      <c r="C53" s="12">
        <v>416486225</v>
      </c>
      <c r="D53" s="29" t="s">
        <v>11</v>
      </c>
      <c r="E53" s="13">
        <v>39423.17</v>
      </c>
      <c r="F53" s="30"/>
      <c r="G53" s="30">
        <f t="shared" si="0"/>
        <v>117353378.36999999</v>
      </c>
      <c r="H53" s="31"/>
    </row>
    <row r="54" spans="1:8" x14ac:dyDescent="0.25">
      <c r="A54" s="11">
        <v>44452</v>
      </c>
      <c r="B54" s="29" t="s">
        <v>10</v>
      </c>
      <c r="C54" s="12">
        <v>416486227</v>
      </c>
      <c r="D54" s="29" t="s">
        <v>11</v>
      </c>
      <c r="E54" s="13">
        <v>97.24</v>
      </c>
      <c r="F54" s="30"/>
      <c r="G54" s="30">
        <f t="shared" si="0"/>
        <v>117353475.60999998</v>
      </c>
      <c r="H54" s="31"/>
    </row>
    <row r="55" spans="1:8" x14ac:dyDescent="0.25">
      <c r="A55" s="11">
        <v>44452</v>
      </c>
      <c r="B55" s="29" t="s">
        <v>10</v>
      </c>
      <c r="C55" s="12">
        <v>20179493</v>
      </c>
      <c r="D55" s="29" t="s">
        <v>11</v>
      </c>
      <c r="E55" s="13">
        <v>117685.58</v>
      </c>
      <c r="F55" s="30"/>
      <c r="G55" s="30">
        <f t="shared" si="0"/>
        <v>117471161.18999998</v>
      </c>
      <c r="H55" s="31"/>
    </row>
    <row r="56" spans="1:8" x14ac:dyDescent="0.25">
      <c r="A56" s="11">
        <v>44453</v>
      </c>
      <c r="B56" s="29" t="s">
        <v>10</v>
      </c>
      <c r="C56" s="12">
        <v>416487268</v>
      </c>
      <c r="D56" s="29" t="s">
        <v>11</v>
      </c>
      <c r="E56" s="13">
        <v>619959</v>
      </c>
      <c r="F56" s="30"/>
      <c r="G56" s="30">
        <f t="shared" si="0"/>
        <v>118091120.18999998</v>
      </c>
      <c r="H56" s="31"/>
    </row>
    <row r="57" spans="1:8" x14ac:dyDescent="0.25">
      <c r="A57" s="11">
        <v>44453</v>
      </c>
      <c r="B57" s="29" t="s">
        <v>10</v>
      </c>
      <c r="C57" s="12">
        <v>416487270</v>
      </c>
      <c r="D57" s="29" t="s">
        <v>11</v>
      </c>
      <c r="E57" s="13">
        <v>2527.48</v>
      </c>
      <c r="F57" s="30"/>
      <c r="G57" s="30">
        <f t="shared" si="0"/>
        <v>118093647.66999999</v>
      </c>
      <c r="H57" s="31"/>
    </row>
    <row r="58" spans="1:8" x14ac:dyDescent="0.25">
      <c r="A58" s="11">
        <v>44453</v>
      </c>
      <c r="B58" s="29" t="s">
        <v>10</v>
      </c>
      <c r="C58" s="12" t="s">
        <v>54</v>
      </c>
      <c r="D58" s="29" t="s">
        <v>11</v>
      </c>
      <c r="E58" s="13">
        <v>1500</v>
      </c>
      <c r="F58" s="30"/>
      <c r="G58" s="30">
        <f t="shared" si="0"/>
        <v>118095147.66999999</v>
      </c>
      <c r="H58" s="31"/>
    </row>
    <row r="59" spans="1:8" x14ac:dyDescent="0.25">
      <c r="A59" s="11">
        <v>44453</v>
      </c>
      <c r="B59" s="29" t="s">
        <v>10</v>
      </c>
      <c r="C59" s="12" t="s">
        <v>55</v>
      </c>
      <c r="D59" s="29" t="s">
        <v>11</v>
      </c>
      <c r="E59" s="13">
        <v>5000</v>
      </c>
      <c r="F59" s="30"/>
      <c r="G59" s="30">
        <f t="shared" si="0"/>
        <v>118100147.66999999</v>
      </c>
      <c r="H59" s="31"/>
    </row>
    <row r="60" spans="1:8" x14ac:dyDescent="0.25">
      <c r="A60" s="11">
        <v>44453</v>
      </c>
      <c r="B60" s="29" t="s">
        <v>15</v>
      </c>
      <c r="C60" s="12" t="s">
        <v>56</v>
      </c>
      <c r="D60" s="29" t="s">
        <v>11</v>
      </c>
      <c r="E60" s="13">
        <v>334275.96000000002</v>
      </c>
      <c r="F60" s="30"/>
      <c r="G60" s="30">
        <f t="shared" si="0"/>
        <v>118434423.62999998</v>
      </c>
      <c r="H60" s="31"/>
    </row>
    <row r="61" spans="1:8" x14ac:dyDescent="0.25">
      <c r="A61" s="11">
        <v>44454</v>
      </c>
      <c r="B61" s="29" t="s">
        <v>10</v>
      </c>
      <c r="C61" s="12">
        <v>41648546</v>
      </c>
      <c r="D61" s="29" t="s">
        <v>11</v>
      </c>
      <c r="E61" s="13">
        <v>170</v>
      </c>
      <c r="F61" s="30"/>
      <c r="G61" s="30">
        <f t="shared" si="0"/>
        <v>118434593.62999998</v>
      </c>
      <c r="H61" s="31"/>
    </row>
    <row r="62" spans="1:8" x14ac:dyDescent="0.25">
      <c r="A62" s="11">
        <v>44454</v>
      </c>
      <c r="B62" s="29" t="s">
        <v>10</v>
      </c>
      <c r="C62" s="12">
        <v>41648545</v>
      </c>
      <c r="D62" s="29" t="s">
        <v>11</v>
      </c>
      <c r="E62" s="13">
        <v>111.47</v>
      </c>
      <c r="F62" s="30"/>
      <c r="G62" s="30">
        <f t="shared" si="0"/>
        <v>118434705.09999998</v>
      </c>
      <c r="H62" s="31"/>
    </row>
    <row r="63" spans="1:8" x14ac:dyDescent="0.25">
      <c r="A63" s="11">
        <v>44454</v>
      </c>
      <c r="B63" s="29" t="s">
        <v>10</v>
      </c>
      <c r="C63" s="12">
        <v>41648543</v>
      </c>
      <c r="D63" s="29" t="s">
        <v>11</v>
      </c>
      <c r="E63" s="13">
        <v>23923.56</v>
      </c>
      <c r="F63" s="30"/>
      <c r="G63" s="30">
        <f t="shared" si="0"/>
        <v>118458628.65999998</v>
      </c>
      <c r="H63" s="31"/>
    </row>
    <row r="64" spans="1:8" x14ac:dyDescent="0.25">
      <c r="A64" s="11">
        <v>44454</v>
      </c>
      <c r="B64" s="29" t="s">
        <v>10</v>
      </c>
      <c r="C64" s="12">
        <v>41648542</v>
      </c>
      <c r="D64" s="29" t="s">
        <v>11</v>
      </c>
      <c r="E64" s="13">
        <v>27718.53</v>
      </c>
      <c r="F64" s="30"/>
      <c r="G64" s="30">
        <f t="shared" si="0"/>
        <v>118486347.18999998</v>
      </c>
      <c r="H64" s="31"/>
    </row>
    <row r="65" spans="1:8" x14ac:dyDescent="0.25">
      <c r="A65" s="11">
        <v>44454</v>
      </c>
      <c r="B65" s="29" t="s">
        <v>15</v>
      </c>
      <c r="C65" s="12" t="s">
        <v>15</v>
      </c>
      <c r="D65" s="29" t="s">
        <v>11</v>
      </c>
      <c r="E65" s="13">
        <v>4500</v>
      </c>
      <c r="F65" s="30"/>
      <c r="G65" s="30">
        <f t="shared" si="0"/>
        <v>118490847.18999998</v>
      </c>
      <c r="H65" s="31"/>
    </row>
    <row r="66" spans="1:8" x14ac:dyDescent="0.25">
      <c r="A66" s="11">
        <v>44455</v>
      </c>
      <c r="B66" s="29" t="s">
        <v>10</v>
      </c>
      <c r="C66" s="12">
        <v>416487431</v>
      </c>
      <c r="D66" s="29" t="s">
        <v>11</v>
      </c>
      <c r="E66" s="13">
        <v>20005</v>
      </c>
      <c r="F66" s="30"/>
      <c r="G66" s="30">
        <f t="shared" si="0"/>
        <v>118510852.18999998</v>
      </c>
      <c r="H66" s="31"/>
    </row>
    <row r="67" spans="1:8" x14ac:dyDescent="0.25">
      <c r="A67" s="11">
        <v>44455</v>
      </c>
      <c r="B67" s="29" t="s">
        <v>10</v>
      </c>
      <c r="C67" s="12">
        <v>416487432</v>
      </c>
      <c r="D67" s="29" t="s">
        <v>11</v>
      </c>
      <c r="E67" s="13">
        <v>8170.16</v>
      </c>
      <c r="F67" s="30"/>
      <c r="G67" s="30">
        <f t="shared" si="0"/>
        <v>118519022.34999998</v>
      </c>
      <c r="H67" s="31"/>
    </row>
    <row r="68" spans="1:8" x14ac:dyDescent="0.25">
      <c r="A68" s="11">
        <v>44455</v>
      </c>
      <c r="B68" s="29" t="s">
        <v>15</v>
      </c>
      <c r="C68" s="12" t="s">
        <v>15</v>
      </c>
      <c r="D68" s="29" t="s">
        <v>11</v>
      </c>
      <c r="E68" s="13">
        <v>298284</v>
      </c>
      <c r="F68" s="30"/>
      <c r="G68" s="30">
        <f t="shared" si="0"/>
        <v>118817306.34999998</v>
      </c>
      <c r="H68" s="31"/>
    </row>
    <row r="69" spans="1:8" x14ac:dyDescent="0.25">
      <c r="A69" s="11">
        <v>44456</v>
      </c>
      <c r="B69" s="29" t="s">
        <v>10</v>
      </c>
      <c r="C69" s="12">
        <v>439352208</v>
      </c>
      <c r="D69" s="29" t="s">
        <v>11</v>
      </c>
      <c r="E69" s="13">
        <v>20194.77</v>
      </c>
      <c r="F69" s="30"/>
      <c r="G69" s="30">
        <f t="shared" si="0"/>
        <v>118837501.11999997</v>
      </c>
      <c r="H69" s="31"/>
    </row>
    <row r="70" spans="1:8" x14ac:dyDescent="0.25">
      <c r="A70" s="11">
        <v>44456</v>
      </c>
      <c r="B70" s="29" t="s">
        <v>10</v>
      </c>
      <c r="C70" s="12">
        <v>439352210</v>
      </c>
      <c r="D70" s="29" t="s">
        <v>11</v>
      </c>
      <c r="E70" s="13">
        <v>67.45</v>
      </c>
      <c r="F70" s="30"/>
      <c r="G70" s="30">
        <f t="shared" si="0"/>
        <v>118837568.56999998</v>
      </c>
      <c r="H70" s="31"/>
    </row>
    <row r="71" spans="1:8" x14ac:dyDescent="0.25">
      <c r="A71" s="11">
        <v>44456</v>
      </c>
      <c r="B71" s="29" t="s">
        <v>10</v>
      </c>
      <c r="C71" s="12">
        <v>439352207</v>
      </c>
      <c r="D71" s="29" t="s">
        <v>11</v>
      </c>
      <c r="E71" s="13">
        <v>24348.55</v>
      </c>
      <c r="F71" s="30"/>
      <c r="G71" s="30">
        <f t="shared" si="0"/>
        <v>118861917.11999997</v>
      </c>
      <c r="H71" s="31"/>
    </row>
    <row r="72" spans="1:8" x14ac:dyDescent="0.25">
      <c r="A72" s="11">
        <v>44456</v>
      </c>
      <c r="B72" s="29" t="s">
        <v>10</v>
      </c>
      <c r="C72" s="12">
        <v>439352211</v>
      </c>
      <c r="D72" s="29" t="s">
        <v>11</v>
      </c>
      <c r="E72" s="13">
        <v>170</v>
      </c>
      <c r="F72" s="30"/>
      <c r="G72" s="30">
        <f t="shared" si="0"/>
        <v>118862087.11999997</v>
      </c>
      <c r="H72" s="31"/>
    </row>
    <row r="73" spans="1:8" x14ac:dyDescent="0.25">
      <c r="A73" s="11">
        <v>44456</v>
      </c>
      <c r="B73" s="29" t="s">
        <v>10</v>
      </c>
      <c r="C73" s="12">
        <v>20179497</v>
      </c>
      <c r="D73" s="29" t="s">
        <v>11</v>
      </c>
      <c r="E73" s="13">
        <v>196205.81</v>
      </c>
      <c r="F73" s="30"/>
      <c r="G73" s="30">
        <f t="shared" ref="G73:G136" si="1">+G72+E73-F73</f>
        <v>119058292.92999998</v>
      </c>
      <c r="H73" s="31"/>
    </row>
    <row r="74" spans="1:8" x14ac:dyDescent="0.25">
      <c r="A74" s="11">
        <v>44456</v>
      </c>
      <c r="B74" s="29" t="s">
        <v>10</v>
      </c>
      <c r="C74" s="12" t="s">
        <v>57</v>
      </c>
      <c r="D74" s="29" t="s">
        <v>11</v>
      </c>
      <c r="E74" s="13">
        <v>1500</v>
      </c>
      <c r="F74" s="30"/>
      <c r="G74" s="30">
        <f t="shared" si="1"/>
        <v>119059792.92999998</v>
      </c>
      <c r="H74" s="31"/>
    </row>
    <row r="75" spans="1:8" x14ac:dyDescent="0.25">
      <c r="A75" s="11">
        <v>44456</v>
      </c>
      <c r="B75" s="29" t="s">
        <v>10</v>
      </c>
      <c r="C75" s="12" t="s">
        <v>58</v>
      </c>
      <c r="D75" s="29" t="s">
        <v>11</v>
      </c>
      <c r="E75" s="13">
        <v>2500</v>
      </c>
      <c r="F75" s="30"/>
      <c r="G75" s="30">
        <f t="shared" si="1"/>
        <v>119062292.92999998</v>
      </c>
      <c r="H75" s="31"/>
    </row>
    <row r="76" spans="1:8" x14ac:dyDescent="0.25">
      <c r="A76" s="11">
        <v>44459</v>
      </c>
      <c r="B76" s="29" t="s">
        <v>10</v>
      </c>
      <c r="C76" s="12">
        <v>439092716</v>
      </c>
      <c r="D76" s="29" t="s">
        <v>11</v>
      </c>
      <c r="E76" s="13">
        <v>170</v>
      </c>
      <c r="F76" s="30"/>
      <c r="G76" s="30">
        <f t="shared" si="1"/>
        <v>119062462.92999998</v>
      </c>
      <c r="H76" s="31"/>
    </row>
    <row r="77" spans="1:8" x14ac:dyDescent="0.25">
      <c r="A77" s="11">
        <v>44459</v>
      </c>
      <c r="B77" s="29" t="s">
        <v>10</v>
      </c>
      <c r="C77" s="12">
        <v>439092715</v>
      </c>
      <c r="D77" s="29" t="s">
        <v>11</v>
      </c>
      <c r="E77" s="13">
        <v>318.77999999999997</v>
      </c>
      <c r="F77" s="30"/>
      <c r="G77" s="30">
        <f t="shared" si="1"/>
        <v>119062781.70999998</v>
      </c>
      <c r="H77" s="31"/>
    </row>
    <row r="78" spans="1:8" x14ac:dyDescent="0.25">
      <c r="A78" s="11">
        <v>44459</v>
      </c>
      <c r="B78" s="29" t="s">
        <v>10</v>
      </c>
      <c r="C78" s="12">
        <v>439092713</v>
      </c>
      <c r="D78" s="29" t="s">
        <v>11</v>
      </c>
      <c r="E78" s="13">
        <v>4002.82</v>
      </c>
      <c r="F78" s="30"/>
      <c r="G78" s="30">
        <f t="shared" si="1"/>
        <v>119066784.52999997</v>
      </c>
      <c r="H78" s="31"/>
    </row>
    <row r="79" spans="1:8" x14ac:dyDescent="0.25">
      <c r="A79" s="11">
        <v>44459</v>
      </c>
      <c r="B79" s="29" t="s">
        <v>10</v>
      </c>
      <c r="C79" s="12">
        <v>439092712</v>
      </c>
      <c r="D79" s="29" t="s">
        <v>11</v>
      </c>
      <c r="E79" s="13">
        <v>16426.22</v>
      </c>
      <c r="F79" s="30"/>
      <c r="G79" s="30">
        <f t="shared" si="1"/>
        <v>119083210.74999997</v>
      </c>
      <c r="H79" s="31"/>
    </row>
    <row r="80" spans="1:8" x14ac:dyDescent="0.25">
      <c r="A80" s="11">
        <v>44459</v>
      </c>
      <c r="B80" s="29" t="s">
        <v>10</v>
      </c>
      <c r="C80" s="12">
        <v>20179499</v>
      </c>
      <c r="D80" s="29" t="s">
        <v>11</v>
      </c>
      <c r="E80" s="13">
        <v>400000</v>
      </c>
      <c r="F80" s="30"/>
      <c r="G80" s="30">
        <f t="shared" si="1"/>
        <v>119483210.74999997</v>
      </c>
      <c r="H80" s="31"/>
    </row>
    <row r="81" spans="1:8" x14ac:dyDescent="0.25">
      <c r="A81" s="11">
        <v>44459</v>
      </c>
      <c r="B81" s="29" t="s">
        <v>15</v>
      </c>
      <c r="C81" s="12" t="s">
        <v>15</v>
      </c>
      <c r="D81" s="29" t="s">
        <v>11</v>
      </c>
      <c r="E81" s="13">
        <v>15000</v>
      </c>
      <c r="F81" s="30"/>
      <c r="G81" s="30">
        <f t="shared" si="1"/>
        <v>119498210.74999997</v>
      </c>
      <c r="H81" s="31"/>
    </row>
    <row r="82" spans="1:8" x14ac:dyDescent="0.25">
      <c r="A82" s="11">
        <v>44460</v>
      </c>
      <c r="B82" s="29" t="s">
        <v>10</v>
      </c>
      <c r="C82" s="12">
        <v>439093600</v>
      </c>
      <c r="D82" s="29" t="s">
        <v>11</v>
      </c>
      <c r="E82" s="13">
        <v>170</v>
      </c>
      <c r="F82" s="30"/>
      <c r="G82" s="30">
        <f t="shared" si="1"/>
        <v>119498380.74999997</v>
      </c>
      <c r="H82" s="31"/>
    </row>
    <row r="83" spans="1:8" x14ac:dyDescent="0.25">
      <c r="A83" s="11">
        <v>44460</v>
      </c>
      <c r="B83" s="29" t="s">
        <v>10</v>
      </c>
      <c r="C83" s="12">
        <v>439093599</v>
      </c>
      <c r="D83" s="29" t="s">
        <v>11</v>
      </c>
      <c r="E83" s="13">
        <v>66.239999999999995</v>
      </c>
      <c r="F83" s="30"/>
      <c r="G83" s="30">
        <f t="shared" si="1"/>
        <v>119498446.98999996</v>
      </c>
      <c r="H83" s="31"/>
    </row>
    <row r="84" spans="1:8" x14ac:dyDescent="0.25">
      <c r="A84" s="11">
        <v>44460</v>
      </c>
      <c r="B84" s="29" t="s">
        <v>10</v>
      </c>
      <c r="C84" s="12">
        <v>439093597</v>
      </c>
      <c r="D84" s="29" t="s">
        <v>11</v>
      </c>
      <c r="E84" s="13">
        <v>6308.76</v>
      </c>
      <c r="F84" s="30"/>
      <c r="G84" s="30">
        <f t="shared" si="1"/>
        <v>119504755.74999997</v>
      </c>
      <c r="H84" s="31"/>
    </row>
    <row r="85" spans="1:8" x14ac:dyDescent="0.25">
      <c r="A85" s="11">
        <v>44460</v>
      </c>
      <c r="B85" s="29" t="s">
        <v>10</v>
      </c>
      <c r="C85" s="12">
        <v>439093598</v>
      </c>
      <c r="D85" s="29" t="s">
        <v>11</v>
      </c>
      <c r="E85" s="13">
        <v>5500</v>
      </c>
      <c r="F85" s="30"/>
      <c r="G85" s="30">
        <f t="shared" si="1"/>
        <v>119510255.74999997</v>
      </c>
      <c r="H85" s="31"/>
    </row>
    <row r="86" spans="1:8" x14ac:dyDescent="0.25">
      <c r="A86" s="11">
        <v>44460</v>
      </c>
      <c r="B86" s="29" t="s">
        <v>10</v>
      </c>
      <c r="C86" s="12" t="s">
        <v>59</v>
      </c>
      <c r="D86" s="29" t="s">
        <v>11</v>
      </c>
      <c r="E86" s="13">
        <v>1500</v>
      </c>
      <c r="F86" s="30"/>
      <c r="G86" s="30">
        <f t="shared" si="1"/>
        <v>119511755.74999997</v>
      </c>
      <c r="H86" s="31"/>
    </row>
    <row r="87" spans="1:8" x14ac:dyDescent="0.25">
      <c r="A87" s="11">
        <v>44460</v>
      </c>
      <c r="B87" s="29" t="s">
        <v>15</v>
      </c>
      <c r="C87" s="12" t="s">
        <v>60</v>
      </c>
      <c r="D87" s="29" t="s">
        <v>11</v>
      </c>
      <c r="E87" s="13">
        <v>20000</v>
      </c>
      <c r="F87" s="30"/>
      <c r="G87" s="30">
        <f t="shared" si="1"/>
        <v>119531755.74999997</v>
      </c>
      <c r="H87" s="31"/>
    </row>
    <row r="88" spans="1:8" x14ac:dyDescent="0.25">
      <c r="A88" s="11">
        <v>44460</v>
      </c>
      <c r="B88" s="29" t="s">
        <v>15</v>
      </c>
      <c r="C88" s="12" t="s">
        <v>61</v>
      </c>
      <c r="D88" s="29" t="s">
        <v>11</v>
      </c>
      <c r="E88" s="13">
        <v>20000</v>
      </c>
      <c r="F88" s="30"/>
      <c r="G88" s="30">
        <f t="shared" si="1"/>
        <v>119551755.74999997</v>
      </c>
      <c r="H88" s="31"/>
    </row>
    <row r="89" spans="1:8" x14ac:dyDescent="0.25">
      <c r="A89" s="11">
        <v>44460</v>
      </c>
      <c r="B89" s="29" t="s">
        <v>15</v>
      </c>
      <c r="C89" s="12" t="s">
        <v>62</v>
      </c>
      <c r="D89" s="29" t="s">
        <v>11</v>
      </c>
      <c r="E89" s="13">
        <v>20000</v>
      </c>
      <c r="F89" s="30"/>
      <c r="G89" s="30">
        <f t="shared" si="1"/>
        <v>119571755.74999997</v>
      </c>
      <c r="H89" s="31"/>
    </row>
    <row r="90" spans="1:8" x14ac:dyDescent="0.25">
      <c r="A90" s="11">
        <v>44461</v>
      </c>
      <c r="B90" s="29" t="s">
        <v>10</v>
      </c>
      <c r="C90" s="12">
        <v>40702700</v>
      </c>
      <c r="D90" s="29" t="s">
        <v>11</v>
      </c>
      <c r="E90" s="13">
        <v>7100</v>
      </c>
      <c r="F90" s="30"/>
      <c r="G90" s="30">
        <f t="shared" si="1"/>
        <v>119578855.74999997</v>
      </c>
      <c r="H90" s="31"/>
    </row>
    <row r="91" spans="1:8" x14ac:dyDescent="0.25">
      <c r="A91" s="11">
        <v>44462</v>
      </c>
      <c r="B91" s="29" t="s">
        <v>10</v>
      </c>
      <c r="C91" s="12">
        <v>407075001</v>
      </c>
      <c r="D91" s="29" t="s">
        <v>11</v>
      </c>
      <c r="E91" s="13">
        <v>61879.14</v>
      </c>
      <c r="F91" s="30"/>
      <c r="G91" s="30">
        <f t="shared" si="1"/>
        <v>119640734.88999997</v>
      </c>
      <c r="H91" s="31"/>
    </row>
    <row r="92" spans="1:8" x14ac:dyDescent="0.25">
      <c r="A92" s="11">
        <v>44462</v>
      </c>
      <c r="B92" s="29" t="s">
        <v>10</v>
      </c>
      <c r="C92" s="12">
        <v>407075002</v>
      </c>
      <c r="D92" s="29" t="s">
        <v>11</v>
      </c>
      <c r="E92" s="13">
        <v>56444.99</v>
      </c>
      <c r="F92" s="30"/>
      <c r="G92" s="30">
        <f t="shared" si="1"/>
        <v>119697179.87999997</v>
      </c>
      <c r="H92" s="31"/>
    </row>
    <row r="93" spans="1:8" x14ac:dyDescent="0.25">
      <c r="A93" s="11">
        <v>44462</v>
      </c>
      <c r="B93" s="29" t="s">
        <v>10</v>
      </c>
      <c r="C93" s="12">
        <v>407075003</v>
      </c>
      <c r="D93" s="29" t="s">
        <v>11</v>
      </c>
      <c r="E93" s="13">
        <v>106229.83</v>
      </c>
      <c r="F93" s="30"/>
      <c r="G93" s="30">
        <f t="shared" si="1"/>
        <v>119803409.70999996</v>
      </c>
      <c r="H93" s="31"/>
    </row>
    <row r="94" spans="1:8" x14ac:dyDescent="0.25">
      <c r="A94" s="11">
        <v>44462</v>
      </c>
      <c r="B94" s="29" t="s">
        <v>10</v>
      </c>
      <c r="C94" s="12">
        <v>407075006</v>
      </c>
      <c r="D94" s="29" t="s">
        <v>11</v>
      </c>
      <c r="E94" s="13">
        <v>492.86</v>
      </c>
      <c r="F94" s="30"/>
      <c r="G94" s="30">
        <f t="shared" si="1"/>
        <v>119803902.56999996</v>
      </c>
      <c r="H94" s="31"/>
    </row>
    <row r="95" spans="1:8" x14ac:dyDescent="0.25">
      <c r="A95" s="11">
        <v>44462</v>
      </c>
      <c r="B95" s="29" t="s">
        <v>10</v>
      </c>
      <c r="C95" s="12">
        <v>407075007</v>
      </c>
      <c r="D95" s="29" t="s">
        <v>11</v>
      </c>
      <c r="E95" s="13">
        <v>340</v>
      </c>
      <c r="F95" s="30"/>
      <c r="G95" s="30">
        <f t="shared" si="1"/>
        <v>119804242.56999996</v>
      </c>
      <c r="H95" s="31"/>
    </row>
    <row r="96" spans="1:8" x14ac:dyDescent="0.25">
      <c r="A96" s="11">
        <v>44466</v>
      </c>
      <c r="B96" s="29" t="s">
        <v>10</v>
      </c>
      <c r="C96" s="12">
        <v>439093969</v>
      </c>
      <c r="D96" s="29" t="s">
        <v>11</v>
      </c>
      <c r="E96" s="13">
        <v>20108</v>
      </c>
      <c r="F96" s="30"/>
      <c r="G96" s="30">
        <f t="shared" si="1"/>
        <v>119824350.56999996</v>
      </c>
      <c r="H96" s="31"/>
    </row>
    <row r="97" spans="1:8" x14ac:dyDescent="0.25">
      <c r="A97" s="11">
        <v>44466</v>
      </c>
      <c r="B97" s="29" t="s">
        <v>10</v>
      </c>
      <c r="C97" s="12">
        <v>20179503</v>
      </c>
      <c r="D97" s="29" t="s">
        <v>11</v>
      </c>
      <c r="E97" s="13">
        <v>21961.5</v>
      </c>
      <c r="F97" s="30"/>
      <c r="G97" s="30">
        <f t="shared" si="1"/>
        <v>119846312.06999996</v>
      </c>
      <c r="H97" s="31"/>
    </row>
    <row r="98" spans="1:8" x14ac:dyDescent="0.25">
      <c r="A98" s="11">
        <v>44466</v>
      </c>
      <c r="B98" s="29" t="s">
        <v>15</v>
      </c>
      <c r="C98" s="12" t="s">
        <v>15</v>
      </c>
      <c r="D98" s="29" t="s">
        <v>11</v>
      </c>
      <c r="E98" s="13">
        <v>141675</v>
      </c>
      <c r="F98" s="30"/>
      <c r="G98" s="30">
        <f t="shared" si="1"/>
        <v>119987987.06999996</v>
      </c>
      <c r="H98" s="31"/>
    </row>
    <row r="99" spans="1:8" x14ac:dyDescent="0.25">
      <c r="A99" s="11">
        <v>44467</v>
      </c>
      <c r="B99" s="29" t="s">
        <v>10</v>
      </c>
      <c r="C99" s="12">
        <v>445345511</v>
      </c>
      <c r="D99" s="29" t="s">
        <v>11</v>
      </c>
      <c r="E99" s="13">
        <v>18720</v>
      </c>
      <c r="F99" s="30"/>
      <c r="G99" s="30">
        <f t="shared" si="1"/>
        <v>120006707.06999996</v>
      </c>
      <c r="H99" s="31"/>
    </row>
    <row r="100" spans="1:8" x14ac:dyDescent="0.25">
      <c r="A100" s="11">
        <v>44467</v>
      </c>
      <c r="B100" s="29" t="s">
        <v>10</v>
      </c>
      <c r="C100" s="12">
        <v>445345512</v>
      </c>
      <c r="D100" s="29" t="s">
        <v>30</v>
      </c>
      <c r="E100" s="13">
        <v>15154.27</v>
      </c>
      <c r="F100" s="30"/>
      <c r="G100" s="30">
        <f t="shared" si="1"/>
        <v>120021861.33999996</v>
      </c>
      <c r="H100" s="31"/>
    </row>
    <row r="101" spans="1:8" x14ac:dyDescent="0.25">
      <c r="A101" s="11">
        <v>44467</v>
      </c>
      <c r="B101" s="29" t="s">
        <v>10</v>
      </c>
      <c r="C101" s="12" t="s">
        <v>63</v>
      </c>
      <c r="D101" s="29" t="s">
        <v>23</v>
      </c>
      <c r="E101" s="13">
        <v>2500</v>
      </c>
      <c r="F101" s="30"/>
      <c r="G101" s="30">
        <f t="shared" si="1"/>
        <v>120024361.33999996</v>
      </c>
      <c r="H101" s="31"/>
    </row>
    <row r="102" spans="1:8" x14ac:dyDescent="0.25">
      <c r="A102" s="11">
        <v>44467</v>
      </c>
      <c r="B102" s="29" t="s">
        <v>10</v>
      </c>
      <c r="C102" s="12" t="s">
        <v>64</v>
      </c>
      <c r="D102" s="29" t="s">
        <v>34</v>
      </c>
      <c r="E102" s="13">
        <v>2500</v>
      </c>
      <c r="F102" s="30"/>
      <c r="G102" s="30">
        <f t="shared" si="1"/>
        <v>120026861.33999996</v>
      </c>
      <c r="H102" s="31"/>
    </row>
    <row r="103" spans="1:8" x14ac:dyDescent="0.25">
      <c r="A103" s="11">
        <v>44467</v>
      </c>
      <c r="B103" s="29" t="s">
        <v>10</v>
      </c>
      <c r="C103" s="12" t="s">
        <v>65</v>
      </c>
      <c r="D103" s="29" t="s">
        <v>22</v>
      </c>
      <c r="E103" s="13">
        <v>3000</v>
      </c>
      <c r="F103" s="30"/>
      <c r="G103" s="30">
        <f t="shared" si="1"/>
        <v>120029861.33999996</v>
      </c>
      <c r="H103" s="31"/>
    </row>
    <row r="104" spans="1:8" x14ac:dyDescent="0.25">
      <c r="A104" s="11">
        <v>44468</v>
      </c>
      <c r="B104" s="29" t="s">
        <v>10</v>
      </c>
      <c r="C104" s="12">
        <v>407075976</v>
      </c>
      <c r="D104" s="29" t="s">
        <v>42</v>
      </c>
      <c r="E104" s="13">
        <v>50283.23</v>
      </c>
      <c r="F104" s="30"/>
      <c r="G104" s="30">
        <f t="shared" si="1"/>
        <v>120080144.56999996</v>
      </c>
      <c r="H104" s="31"/>
    </row>
    <row r="105" spans="1:8" x14ac:dyDescent="0.25">
      <c r="A105" s="11">
        <v>44468</v>
      </c>
      <c r="B105" s="29" t="s">
        <v>10</v>
      </c>
      <c r="C105" s="12">
        <v>407075977</v>
      </c>
      <c r="D105" s="29" t="s">
        <v>43</v>
      </c>
      <c r="E105" s="13">
        <v>25775</v>
      </c>
      <c r="F105" s="30"/>
      <c r="G105" s="30">
        <f t="shared" si="1"/>
        <v>120105919.56999996</v>
      </c>
      <c r="H105" s="31"/>
    </row>
    <row r="106" spans="1:8" x14ac:dyDescent="0.25">
      <c r="A106" s="11">
        <v>44468</v>
      </c>
      <c r="B106" s="29" t="s">
        <v>10</v>
      </c>
      <c r="C106" s="12">
        <v>407075979</v>
      </c>
      <c r="D106" s="29" t="s">
        <v>44</v>
      </c>
      <c r="E106" s="13">
        <v>246.77</v>
      </c>
      <c r="F106" s="30"/>
      <c r="G106" s="30">
        <f t="shared" si="1"/>
        <v>120106166.33999996</v>
      </c>
      <c r="H106" s="31"/>
    </row>
    <row r="107" spans="1:8" x14ac:dyDescent="0.25">
      <c r="A107" s="11">
        <v>44468</v>
      </c>
      <c r="B107" s="29" t="s">
        <v>10</v>
      </c>
      <c r="C107" s="12">
        <v>407075980</v>
      </c>
      <c r="D107" s="29" t="s">
        <v>21</v>
      </c>
      <c r="E107" s="13">
        <v>340</v>
      </c>
      <c r="F107" s="30"/>
      <c r="G107" s="30">
        <f t="shared" si="1"/>
        <v>120106506.33999996</v>
      </c>
      <c r="H107" s="31"/>
    </row>
    <row r="108" spans="1:8" x14ac:dyDescent="0.25">
      <c r="A108" s="11">
        <v>44468</v>
      </c>
      <c r="B108" s="29" t="s">
        <v>10</v>
      </c>
      <c r="C108" s="12">
        <v>20179507</v>
      </c>
      <c r="D108" s="29" t="s">
        <v>19</v>
      </c>
      <c r="E108" s="13">
        <v>297122.59999999998</v>
      </c>
      <c r="F108" s="30"/>
      <c r="G108" s="30">
        <f t="shared" si="1"/>
        <v>120403628.93999995</v>
      </c>
      <c r="H108" s="31"/>
    </row>
    <row r="109" spans="1:8" x14ac:dyDescent="0.25">
      <c r="A109" s="11">
        <v>44468</v>
      </c>
      <c r="B109" s="29" t="s">
        <v>10</v>
      </c>
      <c r="C109" s="12" t="s">
        <v>66</v>
      </c>
      <c r="D109" s="29" t="s">
        <v>25</v>
      </c>
      <c r="E109" s="13">
        <v>1500</v>
      </c>
      <c r="F109" s="30"/>
      <c r="G109" s="30">
        <f t="shared" si="1"/>
        <v>120405128.93999995</v>
      </c>
      <c r="H109" s="31"/>
    </row>
    <row r="110" spans="1:8" x14ac:dyDescent="0.25">
      <c r="A110" s="11">
        <v>44468</v>
      </c>
      <c r="B110" s="29" t="s">
        <v>15</v>
      </c>
      <c r="C110" s="12" t="s">
        <v>15</v>
      </c>
      <c r="D110" s="29" t="s">
        <v>26</v>
      </c>
      <c r="E110" s="13">
        <v>6000</v>
      </c>
      <c r="F110" s="30"/>
      <c r="G110" s="30">
        <f t="shared" si="1"/>
        <v>120411128.93999995</v>
      </c>
      <c r="H110" s="31"/>
    </row>
    <row r="111" spans="1:8" x14ac:dyDescent="0.25">
      <c r="A111" s="11">
        <v>44469</v>
      </c>
      <c r="B111" s="29" t="s">
        <v>10</v>
      </c>
      <c r="C111" s="12">
        <v>445344213</v>
      </c>
      <c r="D111" s="29" t="s">
        <v>17</v>
      </c>
      <c r="E111" s="13">
        <v>62468.79</v>
      </c>
      <c r="F111" s="30"/>
      <c r="G111" s="30">
        <f t="shared" si="1"/>
        <v>120473597.72999996</v>
      </c>
      <c r="H111" s="31"/>
    </row>
    <row r="112" spans="1:8" x14ac:dyDescent="0.25">
      <c r="A112" s="11">
        <v>44469</v>
      </c>
      <c r="B112" s="29" t="s">
        <v>10</v>
      </c>
      <c r="C112" s="12">
        <v>445344214</v>
      </c>
      <c r="D112" s="29" t="s">
        <v>37</v>
      </c>
      <c r="E112" s="13">
        <v>17806.48</v>
      </c>
      <c r="F112" s="30"/>
      <c r="G112" s="30">
        <f t="shared" si="1"/>
        <v>120491404.20999996</v>
      </c>
      <c r="H112" s="31"/>
    </row>
    <row r="113" spans="1:8" x14ac:dyDescent="0.25">
      <c r="A113" s="11">
        <v>44469</v>
      </c>
      <c r="B113" s="29" t="s">
        <v>10</v>
      </c>
      <c r="C113" s="12">
        <v>445344216</v>
      </c>
      <c r="D113" s="29" t="s">
        <v>36</v>
      </c>
      <c r="E113" s="13">
        <v>347.21</v>
      </c>
      <c r="F113" s="30"/>
      <c r="G113" s="30">
        <f t="shared" si="1"/>
        <v>120491751.41999996</v>
      </c>
      <c r="H113" s="31"/>
    </row>
    <row r="114" spans="1:8" x14ac:dyDescent="0.25">
      <c r="A114" s="11">
        <v>44469</v>
      </c>
      <c r="B114" s="29" t="s">
        <v>10</v>
      </c>
      <c r="C114" s="12">
        <v>445344217</v>
      </c>
      <c r="D114" s="29" t="s">
        <v>38</v>
      </c>
      <c r="E114" s="13">
        <v>340</v>
      </c>
      <c r="F114" s="30"/>
      <c r="G114" s="30">
        <f t="shared" si="1"/>
        <v>120492091.41999996</v>
      </c>
      <c r="H114" s="31"/>
    </row>
    <row r="115" spans="1:8" x14ac:dyDescent="0.25">
      <c r="A115" s="11">
        <v>44469</v>
      </c>
      <c r="B115" s="29" t="s">
        <v>10</v>
      </c>
      <c r="C115" s="12">
        <v>20179508</v>
      </c>
      <c r="D115" s="29" t="s">
        <v>45</v>
      </c>
      <c r="E115" s="13">
        <v>100000</v>
      </c>
      <c r="F115" s="30"/>
      <c r="G115" s="30">
        <f t="shared" si="1"/>
        <v>120592091.41999996</v>
      </c>
      <c r="H115" s="31"/>
    </row>
    <row r="116" spans="1:8" x14ac:dyDescent="0.25">
      <c r="A116" s="11">
        <v>44469</v>
      </c>
      <c r="B116" s="29" t="s">
        <v>15</v>
      </c>
      <c r="C116" s="12" t="s">
        <v>15</v>
      </c>
      <c r="D116" s="29" t="s">
        <v>31</v>
      </c>
      <c r="E116" s="13">
        <v>13000</v>
      </c>
      <c r="F116" s="30"/>
      <c r="G116" s="30">
        <f t="shared" si="1"/>
        <v>120605091.41999996</v>
      </c>
      <c r="H116" s="31"/>
    </row>
    <row r="117" spans="1:8" x14ac:dyDescent="0.25">
      <c r="A117" s="11">
        <v>44469</v>
      </c>
      <c r="B117" s="29" t="s">
        <v>10</v>
      </c>
      <c r="C117" s="12" t="s">
        <v>67</v>
      </c>
      <c r="D117" s="33" t="s">
        <v>46</v>
      </c>
      <c r="E117" s="13">
        <v>20000</v>
      </c>
      <c r="F117" s="30"/>
      <c r="G117" s="30">
        <f t="shared" si="1"/>
        <v>120625091.41999996</v>
      </c>
      <c r="H117" s="31"/>
    </row>
    <row r="118" spans="1:8" x14ac:dyDescent="0.25">
      <c r="A118" s="11">
        <v>44469</v>
      </c>
      <c r="B118" s="29" t="s">
        <v>12</v>
      </c>
      <c r="C118" s="12">
        <v>221401</v>
      </c>
      <c r="D118" s="29" t="s">
        <v>30</v>
      </c>
      <c r="E118" s="13"/>
      <c r="F118" s="13">
        <v>150</v>
      </c>
      <c r="G118" s="30">
        <f t="shared" si="1"/>
        <v>120624941.41999996</v>
      </c>
      <c r="H118" s="31"/>
    </row>
    <row r="119" spans="1:8" x14ac:dyDescent="0.25">
      <c r="A119" s="11">
        <v>44469</v>
      </c>
      <c r="B119" s="29" t="s">
        <v>12</v>
      </c>
      <c r="C119" s="12">
        <v>222201</v>
      </c>
      <c r="D119" s="29" t="s">
        <v>23</v>
      </c>
      <c r="E119" s="13"/>
      <c r="F119" s="13">
        <v>850</v>
      </c>
      <c r="G119" s="30">
        <f t="shared" si="1"/>
        <v>120624091.41999996</v>
      </c>
      <c r="H119" s="31"/>
    </row>
    <row r="120" spans="1:8" x14ac:dyDescent="0.25">
      <c r="A120" s="11">
        <v>44469</v>
      </c>
      <c r="B120" s="29" t="s">
        <v>12</v>
      </c>
      <c r="C120" s="12">
        <v>223101</v>
      </c>
      <c r="D120" s="29" t="s">
        <v>34</v>
      </c>
      <c r="E120" s="13"/>
      <c r="F120" s="13">
        <v>3050</v>
      </c>
      <c r="G120" s="30">
        <f t="shared" si="1"/>
        <v>120621041.41999996</v>
      </c>
      <c r="H120" s="31"/>
    </row>
    <row r="121" spans="1:8" x14ac:dyDescent="0.25">
      <c r="A121" s="11">
        <v>44469</v>
      </c>
      <c r="B121" s="29" t="s">
        <v>12</v>
      </c>
      <c r="C121" s="12">
        <v>224401</v>
      </c>
      <c r="D121" s="29" t="s">
        <v>22</v>
      </c>
      <c r="E121" s="13"/>
      <c r="F121" s="13">
        <v>38000</v>
      </c>
      <c r="G121" s="30">
        <f t="shared" si="1"/>
        <v>120583041.41999996</v>
      </c>
      <c r="H121" s="31"/>
    </row>
    <row r="122" spans="1:8" x14ac:dyDescent="0.25">
      <c r="A122" s="11">
        <v>44469</v>
      </c>
      <c r="B122" s="29" t="s">
        <v>12</v>
      </c>
      <c r="C122" s="12">
        <v>227101</v>
      </c>
      <c r="D122" s="29" t="s">
        <v>68</v>
      </c>
      <c r="E122" s="13"/>
      <c r="F122" s="13">
        <v>2925.48</v>
      </c>
      <c r="G122" s="30">
        <f t="shared" si="1"/>
        <v>120580115.93999995</v>
      </c>
      <c r="H122" s="31"/>
    </row>
    <row r="123" spans="1:8" x14ac:dyDescent="0.25">
      <c r="A123" s="11">
        <v>44469</v>
      </c>
      <c r="B123" s="29" t="s">
        <v>12</v>
      </c>
      <c r="C123" s="12">
        <v>227206</v>
      </c>
      <c r="D123" s="29" t="s">
        <v>21</v>
      </c>
      <c r="E123" s="13"/>
      <c r="F123" s="13">
        <v>10177.5</v>
      </c>
      <c r="G123" s="30">
        <f t="shared" si="1"/>
        <v>120569938.43999995</v>
      </c>
      <c r="H123" s="31"/>
    </row>
    <row r="124" spans="1:8" x14ac:dyDescent="0.25">
      <c r="A124" s="11">
        <v>44469</v>
      </c>
      <c r="B124" s="29" t="s">
        <v>12</v>
      </c>
      <c r="C124" s="12">
        <v>228801</v>
      </c>
      <c r="D124" s="29" t="s">
        <v>20</v>
      </c>
      <c r="E124" s="13"/>
      <c r="F124" s="13">
        <v>1300</v>
      </c>
      <c r="G124" s="30">
        <f t="shared" si="1"/>
        <v>120568638.43999995</v>
      </c>
      <c r="H124" s="31"/>
    </row>
    <row r="125" spans="1:8" x14ac:dyDescent="0.25">
      <c r="A125" s="11">
        <v>44469</v>
      </c>
      <c r="B125" s="29" t="s">
        <v>12</v>
      </c>
      <c r="C125" s="12">
        <v>231101</v>
      </c>
      <c r="D125" s="29" t="s">
        <v>19</v>
      </c>
      <c r="E125" s="13"/>
      <c r="F125" s="13">
        <v>26803.439999999999</v>
      </c>
      <c r="G125" s="30">
        <f t="shared" si="1"/>
        <v>120541834.99999996</v>
      </c>
      <c r="H125" s="31"/>
    </row>
    <row r="126" spans="1:8" x14ac:dyDescent="0.25">
      <c r="A126" s="11">
        <v>44469</v>
      </c>
      <c r="B126" s="29" t="s">
        <v>12</v>
      </c>
      <c r="C126" s="12">
        <v>233201</v>
      </c>
      <c r="D126" s="29" t="s">
        <v>18</v>
      </c>
      <c r="E126" s="13"/>
      <c r="F126" s="13">
        <v>885</v>
      </c>
      <c r="G126" s="30">
        <f t="shared" si="1"/>
        <v>120540949.99999996</v>
      </c>
      <c r="H126" s="31"/>
    </row>
    <row r="127" spans="1:8" x14ac:dyDescent="0.25">
      <c r="A127" s="11">
        <v>44469</v>
      </c>
      <c r="B127" s="29" t="s">
        <v>12</v>
      </c>
      <c r="C127" s="12">
        <v>233601</v>
      </c>
      <c r="D127" s="29" t="s">
        <v>24</v>
      </c>
      <c r="E127" s="13"/>
      <c r="F127" s="13">
        <v>961.7</v>
      </c>
      <c r="G127" s="30">
        <f t="shared" si="1"/>
        <v>120539988.29999995</v>
      </c>
      <c r="H127" s="31"/>
    </row>
    <row r="128" spans="1:8" x14ac:dyDescent="0.25">
      <c r="A128" s="11">
        <v>44469</v>
      </c>
      <c r="B128" s="29" t="s">
        <v>12</v>
      </c>
      <c r="C128" s="12">
        <v>235501</v>
      </c>
      <c r="D128" s="29" t="s">
        <v>26</v>
      </c>
      <c r="E128" s="13"/>
      <c r="F128" s="13">
        <v>3870</v>
      </c>
      <c r="G128" s="30">
        <f t="shared" si="1"/>
        <v>120536118.29999995</v>
      </c>
      <c r="H128" s="31"/>
    </row>
    <row r="129" spans="1:13" x14ac:dyDescent="0.25">
      <c r="A129" s="11">
        <v>44469</v>
      </c>
      <c r="B129" s="29" t="s">
        <v>12</v>
      </c>
      <c r="C129" s="12">
        <v>236101</v>
      </c>
      <c r="D129" s="29" t="s">
        <v>17</v>
      </c>
      <c r="E129" s="13"/>
      <c r="F129" s="13">
        <v>4398.03</v>
      </c>
      <c r="G129" s="30">
        <f t="shared" si="1"/>
        <v>120531720.26999995</v>
      </c>
      <c r="H129" s="31"/>
    </row>
    <row r="130" spans="1:13" x14ac:dyDescent="0.25">
      <c r="A130" s="11">
        <v>44469</v>
      </c>
      <c r="B130" s="29" t="s">
        <v>12</v>
      </c>
      <c r="C130" s="12">
        <v>236304</v>
      </c>
      <c r="D130" s="29" t="s">
        <v>69</v>
      </c>
      <c r="E130" s="13"/>
      <c r="F130" s="13">
        <v>1500</v>
      </c>
      <c r="G130" s="30">
        <f t="shared" si="1"/>
        <v>120530220.26999995</v>
      </c>
      <c r="H130" s="31"/>
    </row>
    <row r="131" spans="1:13" x14ac:dyDescent="0.25">
      <c r="A131" s="11">
        <v>44469</v>
      </c>
      <c r="B131" s="29" t="s">
        <v>12</v>
      </c>
      <c r="C131" s="12">
        <v>236306</v>
      </c>
      <c r="D131" s="29" t="s">
        <v>37</v>
      </c>
      <c r="E131" s="13"/>
      <c r="F131" s="13">
        <v>2080.0700000000002</v>
      </c>
      <c r="G131" s="30">
        <f t="shared" si="1"/>
        <v>120528140.19999996</v>
      </c>
      <c r="H131" s="31"/>
    </row>
    <row r="132" spans="1:13" x14ac:dyDescent="0.25">
      <c r="A132" s="11">
        <v>44469</v>
      </c>
      <c r="B132" s="29" t="s">
        <v>12</v>
      </c>
      <c r="C132" s="12">
        <v>237104</v>
      </c>
      <c r="D132" s="29" t="s">
        <v>27</v>
      </c>
      <c r="E132" s="13"/>
      <c r="F132" s="13">
        <v>1500</v>
      </c>
      <c r="G132" s="30">
        <f t="shared" si="1"/>
        <v>120526640.19999996</v>
      </c>
      <c r="H132" s="31"/>
    </row>
    <row r="133" spans="1:13" x14ac:dyDescent="0.25">
      <c r="A133" s="11">
        <v>44469</v>
      </c>
      <c r="B133" s="29" t="s">
        <v>12</v>
      </c>
      <c r="C133" s="12">
        <v>237105</v>
      </c>
      <c r="D133" s="29" t="s">
        <v>36</v>
      </c>
      <c r="E133" s="13"/>
      <c r="F133" s="13">
        <v>354</v>
      </c>
      <c r="G133" s="30">
        <f t="shared" si="1"/>
        <v>120526286.19999996</v>
      </c>
      <c r="H133" s="31"/>
    </row>
    <row r="134" spans="1:13" x14ac:dyDescent="0.25">
      <c r="A134" s="11">
        <v>44469</v>
      </c>
      <c r="B134" s="29" t="s">
        <v>12</v>
      </c>
      <c r="C134" s="12">
        <v>237299</v>
      </c>
      <c r="D134" s="29" t="s">
        <v>45</v>
      </c>
      <c r="E134" s="13"/>
      <c r="F134" s="13">
        <v>7500.02</v>
      </c>
      <c r="G134" s="30">
        <f t="shared" si="1"/>
        <v>120518786.17999996</v>
      </c>
      <c r="H134" s="31"/>
    </row>
    <row r="135" spans="1:13" x14ac:dyDescent="0.25">
      <c r="A135" s="11">
        <v>44469</v>
      </c>
      <c r="B135" s="29" t="s">
        <v>12</v>
      </c>
      <c r="C135" s="12">
        <v>239201</v>
      </c>
      <c r="D135" s="29" t="s">
        <v>46</v>
      </c>
      <c r="E135" s="13"/>
      <c r="F135" s="13">
        <v>19485</v>
      </c>
      <c r="G135" s="30">
        <f t="shared" si="1"/>
        <v>120499301.17999996</v>
      </c>
      <c r="H135" s="31"/>
    </row>
    <row r="136" spans="1:13" x14ac:dyDescent="0.25">
      <c r="A136" s="11">
        <v>44469</v>
      </c>
      <c r="B136" s="29" t="s">
        <v>12</v>
      </c>
      <c r="C136" s="12">
        <v>239601</v>
      </c>
      <c r="D136" s="29" t="s">
        <v>14</v>
      </c>
      <c r="E136" s="13"/>
      <c r="F136" s="13">
        <v>7719.88</v>
      </c>
      <c r="G136" s="30">
        <f t="shared" si="1"/>
        <v>120491581.29999997</v>
      </c>
      <c r="H136" s="31"/>
    </row>
    <row r="137" spans="1:13" x14ac:dyDescent="0.25">
      <c r="A137" s="11"/>
      <c r="B137" s="29"/>
      <c r="C137" s="12"/>
      <c r="D137" s="29"/>
      <c r="E137" s="13"/>
      <c r="F137" s="30"/>
      <c r="G137" s="30"/>
      <c r="H137" s="31"/>
    </row>
    <row r="138" spans="1:13" s="28" customFormat="1" ht="25.5" customHeight="1" x14ac:dyDescent="0.25">
      <c r="A138" s="11"/>
      <c r="B138" s="29"/>
      <c r="C138" s="37"/>
      <c r="D138" s="29"/>
      <c r="E138" s="30"/>
      <c r="F138" s="30"/>
      <c r="G138" s="30"/>
    </row>
    <row r="139" spans="1:13" ht="25.5" customHeight="1" x14ac:dyDescent="0.25">
      <c r="A139" s="33"/>
      <c r="B139" s="33"/>
      <c r="C139" s="56"/>
      <c r="D139" s="33" t="s">
        <v>71</v>
      </c>
      <c r="E139" s="34">
        <f>SUM(E7:E138)</f>
        <v>120625091.41999996</v>
      </c>
      <c r="F139" s="34">
        <f>SUM(F103:F138)</f>
        <v>133510.12</v>
      </c>
      <c r="G139" s="34">
        <f>+E139-F139</f>
        <v>120491581.29999995</v>
      </c>
      <c r="H139" s="31"/>
    </row>
    <row r="140" spans="1:13" ht="25.5" customHeight="1" x14ac:dyDescent="0.25">
      <c r="A140" s="35"/>
      <c r="B140" s="35"/>
      <c r="C140" s="44"/>
      <c r="D140" s="35"/>
      <c r="E140" s="36"/>
      <c r="F140" s="36"/>
      <c r="G140" s="36"/>
      <c r="H140" s="45"/>
      <c r="I140" s="46"/>
      <c r="J140" s="46"/>
      <c r="K140" s="46"/>
      <c r="L140" s="46"/>
      <c r="M140" s="46"/>
    </row>
    <row r="141" spans="1:13" ht="25.5" customHeight="1" x14ac:dyDescent="0.25">
      <c r="A141" s="35"/>
      <c r="B141" s="35"/>
      <c r="C141" s="44"/>
      <c r="D141" s="54"/>
      <c r="E141" s="55"/>
      <c r="F141" s="55"/>
      <c r="G141" s="36"/>
      <c r="H141" s="45"/>
      <c r="I141" s="46"/>
      <c r="J141" s="46"/>
      <c r="K141" s="46"/>
      <c r="L141" s="46"/>
      <c r="M141" s="46"/>
    </row>
    <row r="142" spans="1:13" x14ac:dyDescent="0.25">
      <c r="A142" s="35"/>
      <c r="B142" s="35"/>
      <c r="C142" s="44"/>
      <c r="D142" s="54"/>
      <c r="E142" s="55"/>
      <c r="F142" s="55"/>
      <c r="G142" s="36"/>
      <c r="H142" s="45"/>
      <c r="I142" s="46"/>
      <c r="J142" s="46"/>
      <c r="K142" s="46"/>
      <c r="L142" s="46"/>
      <c r="M142" s="46"/>
    </row>
    <row r="143" spans="1:13" ht="18.75" x14ac:dyDescent="0.25">
      <c r="A143" s="54" t="s">
        <v>13</v>
      </c>
      <c r="B143" s="35" t="s">
        <v>28</v>
      </c>
      <c r="C143" s="44"/>
      <c r="D143" s="54" t="s">
        <v>40</v>
      </c>
      <c r="E143" s="55" t="s">
        <v>35</v>
      </c>
      <c r="F143" s="55"/>
      <c r="G143" s="36"/>
      <c r="H143" s="45"/>
      <c r="I143" s="46"/>
      <c r="J143" s="46"/>
      <c r="K143" s="46"/>
      <c r="L143" s="46"/>
      <c r="M143" s="46"/>
    </row>
    <row r="144" spans="1:13" ht="18.75" x14ac:dyDescent="0.25">
      <c r="A144" s="35"/>
      <c r="B144" s="35" t="s">
        <v>41</v>
      </c>
      <c r="C144" s="44"/>
      <c r="D144" s="54"/>
      <c r="E144" s="55" t="s">
        <v>39</v>
      </c>
      <c r="F144" s="55"/>
      <c r="G144" s="36"/>
      <c r="H144" s="45"/>
      <c r="I144" s="46"/>
      <c r="J144" s="46"/>
      <c r="K144" s="46"/>
      <c r="L144" s="46"/>
      <c r="M144" s="46"/>
    </row>
    <row r="145" spans="1:13" x14ac:dyDescent="0.25">
      <c r="A145" s="35"/>
      <c r="B145" s="35"/>
      <c r="C145" s="44"/>
      <c r="D145" s="54"/>
      <c r="E145" s="55"/>
      <c r="F145" s="55"/>
      <c r="G145" s="36"/>
      <c r="H145" s="45"/>
      <c r="I145" s="46"/>
      <c r="J145" s="46"/>
      <c r="K145" s="46"/>
      <c r="L145" s="46"/>
      <c r="M145" s="46"/>
    </row>
    <row r="146" spans="1:13" x14ac:dyDescent="0.25">
      <c r="A146" s="35"/>
      <c r="B146" s="35"/>
      <c r="C146" s="44"/>
      <c r="D146" s="54"/>
      <c r="E146" s="55"/>
      <c r="F146" s="55"/>
      <c r="G146" s="36"/>
      <c r="H146" s="46"/>
      <c r="I146" s="46"/>
      <c r="J146" s="46"/>
      <c r="K146" s="46"/>
      <c r="L146" s="46"/>
      <c r="M146" s="46"/>
    </row>
    <row r="147" spans="1:13" x14ac:dyDescent="0.25">
      <c r="A147" s="35"/>
      <c r="B147" s="35"/>
      <c r="C147" s="44"/>
      <c r="D147" s="54"/>
      <c r="E147" s="55"/>
      <c r="F147" s="55"/>
      <c r="G147" s="36"/>
      <c r="H147" s="46"/>
      <c r="I147" s="46"/>
      <c r="J147" s="46"/>
      <c r="K147" s="46"/>
      <c r="L147" s="46"/>
      <c r="M147" s="46"/>
    </row>
    <row r="148" spans="1:13" x14ac:dyDescent="0.25">
      <c r="A148" s="35"/>
      <c r="B148" s="35"/>
      <c r="C148" s="44"/>
      <c r="D148" s="54"/>
      <c r="E148" s="55"/>
      <c r="F148" s="55"/>
      <c r="G148" s="36"/>
      <c r="H148" s="46"/>
      <c r="I148" s="46"/>
      <c r="J148" s="46"/>
      <c r="K148" s="46"/>
      <c r="L148" s="46"/>
      <c r="M148" s="46"/>
    </row>
    <row r="149" spans="1:13" x14ac:dyDescent="0.25">
      <c r="A149" s="35"/>
      <c r="B149" s="35"/>
      <c r="C149" s="44"/>
      <c r="D149" s="35"/>
      <c r="E149" s="36"/>
      <c r="F149" s="36"/>
      <c r="G149" s="36"/>
      <c r="H149" s="46"/>
      <c r="I149" s="46"/>
      <c r="J149" s="46"/>
      <c r="K149" s="46"/>
      <c r="L149" s="46"/>
      <c r="M149" s="46"/>
    </row>
    <row r="150" spans="1:13" x14ac:dyDescent="0.25">
      <c r="A150" s="35"/>
      <c r="B150" s="35"/>
      <c r="C150" s="44"/>
      <c r="D150" s="35"/>
      <c r="E150" s="36"/>
      <c r="F150" s="36"/>
      <c r="G150" s="36"/>
      <c r="H150" s="46"/>
      <c r="I150" s="46"/>
      <c r="J150" s="46"/>
      <c r="K150" s="46"/>
      <c r="L150" s="46"/>
      <c r="M150" s="46"/>
    </row>
    <row r="151" spans="1:13" x14ac:dyDescent="0.25">
      <c r="A151" s="47"/>
      <c r="B151" s="48"/>
      <c r="C151" s="49"/>
      <c r="D151" s="48"/>
      <c r="E151" s="50"/>
      <c r="F151" s="50"/>
      <c r="G151" s="50"/>
      <c r="H151" s="46"/>
      <c r="I151" s="46"/>
      <c r="J151" s="46"/>
      <c r="K151" s="46"/>
      <c r="L151" s="46"/>
      <c r="M151" s="46"/>
    </row>
    <row r="152" spans="1:13" x14ac:dyDescent="0.25">
      <c r="A152" s="47"/>
      <c r="B152" s="48"/>
      <c r="C152" s="49"/>
      <c r="D152" s="48"/>
      <c r="E152" s="50"/>
      <c r="F152" s="50"/>
      <c r="G152" s="50"/>
      <c r="H152" s="46"/>
      <c r="I152" s="46"/>
      <c r="J152" s="46"/>
      <c r="K152" s="46"/>
      <c r="L152" s="46"/>
      <c r="M152" s="46"/>
    </row>
    <row r="153" spans="1:13" x14ac:dyDescent="0.25">
      <c r="A153" s="47"/>
      <c r="B153" s="48"/>
      <c r="C153" s="49"/>
      <c r="D153" s="48"/>
      <c r="E153" s="50"/>
      <c r="F153" s="50"/>
      <c r="G153" s="50"/>
      <c r="H153" s="46"/>
      <c r="I153" s="46"/>
      <c r="J153" s="46"/>
      <c r="K153" s="46"/>
      <c r="L153" s="46"/>
      <c r="M153" s="46"/>
    </row>
    <row r="154" spans="1:13" x14ac:dyDescent="0.25">
      <c r="A154" s="47"/>
      <c r="B154" s="48"/>
      <c r="C154" s="49"/>
      <c r="D154" s="48"/>
      <c r="E154" s="50"/>
      <c r="F154" s="50"/>
      <c r="G154" s="50"/>
      <c r="H154" s="46"/>
      <c r="I154" s="46"/>
      <c r="J154" s="46"/>
      <c r="K154" s="46"/>
      <c r="L154" s="46"/>
      <c r="M154" s="46"/>
    </row>
    <row r="155" spans="1:13" x14ac:dyDescent="0.25">
      <c r="A155" s="47"/>
      <c r="B155" s="48"/>
      <c r="C155" s="49"/>
      <c r="D155" s="48"/>
      <c r="E155" s="50"/>
      <c r="F155" s="50"/>
      <c r="G155" s="50"/>
      <c r="H155" s="46"/>
      <c r="I155" s="46"/>
      <c r="J155" s="46"/>
      <c r="K155" s="46"/>
      <c r="L155" s="46"/>
      <c r="M155" s="46"/>
    </row>
    <row r="156" spans="1:13" x14ac:dyDescent="0.25">
      <c r="A156" s="47"/>
      <c r="B156" s="48"/>
      <c r="C156" s="49"/>
      <c r="D156" s="48"/>
      <c r="E156" s="50"/>
      <c r="F156" s="50"/>
      <c r="G156" s="50"/>
      <c r="H156" s="46"/>
      <c r="I156" s="46"/>
      <c r="J156" s="46"/>
      <c r="K156" s="46"/>
      <c r="L156" s="46"/>
      <c r="M156" s="46"/>
    </row>
    <row r="157" spans="1:13" x14ac:dyDescent="0.25">
      <c r="A157" s="47"/>
      <c r="B157" s="48"/>
      <c r="C157" s="49"/>
      <c r="D157" s="48"/>
      <c r="E157" s="50"/>
      <c r="F157" s="50"/>
      <c r="G157" s="50"/>
      <c r="H157" s="46"/>
      <c r="I157" s="46"/>
      <c r="J157" s="46"/>
      <c r="K157" s="46"/>
      <c r="L157" s="46"/>
      <c r="M157" s="46"/>
    </row>
    <row r="158" spans="1:13" x14ac:dyDescent="0.25">
      <c r="A158" s="47"/>
      <c r="B158" s="48"/>
      <c r="C158" s="49"/>
      <c r="D158" s="48"/>
      <c r="E158" s="50"/>
      <c r="F158" s="50"/>
      <c r="G158" s="50"/>
      <c r="H158" s="46"/>
      <c r="I158" s="46"/>
      <c r="J158" s="46"/>
      <c r="K158" s="46"/>
      <c r="L158" s="46"/>
      <c r="M158" s="46"/>
    </row>
    <row r="159" spans="1:13" x14ac:dyDescent="0.25">
      <c r="A159" s="47"/>
      <c r="B159" s="48"/>
      <c r="C159" s="49"/>
      <c r="D159" s="48"/>
      <c r="E159" s="50"/>
      <c r="F159" s="50"/>
      <c r="G159" s="50"/>
      <c r="H159" s="46"/>
      <c r="I159" s="46"/>
      <c r="J159" s="46"/>
      <c r="K159" s="46"/>
      <c r="L159" s="46"/>
      <c r="M159" s="46"/>
    </row>
    <row r="160" spans="1:13" x14ac:dyDescent="0.25">
      <c r="A160" s="47"/>
      <c r="B160" s="48"/>
      <c r="C160" s="49"/>
      <c r="D160" s="48"/>
      <c r="E160" s="50"/>
      <c r="F160" s="50"/>
      <c r="G160" s="50"/>
      <c r="H160" s="46"/>
      <c r="I160" s="46"/>
      <c r="J160" s="46"/>
      <c r="K160" s="46"/>
      <c r="L160" s="46"/>
      <c r="M160" s="46"/>
    </row>
    <row r="161" spans="1:13" x14ac:dyDescent="0.25">
      <c r="A161" s="47"/>
      <c r="B161" s="48"/>
      <c r="C161" s="49"/>
      <c r="D161" s="48"/>
      <c r="E161" s="50"/>
      <c r="F161" s="50"/>
      <c r="G161" s="50"/>
      <c r="H161" s="46"/>
      <c r="I161" s="46"/>
      <c r="J161" s="46"/>
      <c r="K161" s="46"/>
      <c r="L161" s="46"/>
      <c r="M161" s="46"/>
    </row>
    <row r="162" spans="1:13" x14ac:dyDescent="0.25">
      <c r="A162" s="51"/>
      <c r="B162" s="46"/>
      <c r="C162" s="52"/>
      <c r="D162" s="46"/>
      <c r="E162" s="53"/>
      <c r="F162" s="53"/>
      <c r="G162" s="53"/>
      <c r="H162" s="46"/>
      <c r="I162" s="46"/>
      <c r="J162" s="46"/>
      <c r="K162" s="46"/>
      <c r="L162" s="46"/>
      <c r="M162" s="46"/>
    </row>
    <row r="163" spans="1:13" x14ac:dyDescent="0.25">
      <c r="A163" s="51"/>
      <c r="B163" s="46"/>
      <c r="C163" s="52"/>
      <c r="D163" s="46"/>
      <c r="E163" s="53"/>
      <c r="F163" s="53"/>
      <c r="G163" s="53"/>
      <c r="H163" s="46"/>
      <c r="I163" s="46"/>
      <c r="J163" s="46"/>
      <c r="K163" s="46"/>
      <c r="L163" s="46"/>
      <c r="M163" s="46"/>
    </row>
  </sheetData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rowBreaks count="1" manualBreakCount="1">
    <brk id="9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ColWidth="11.42578125" defaultRowHeight="15" x14ac:dyDescent="0.25"/>
  <cols>
    <col min="1" max="16384" width="11.42578125" style="1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Ing. y Egreso Sept. 21</vt:lpstr>
      <vt:lpstr>Hoja1</vt:lpstr>
      <vt:lpstr>'Ing. y Egreso Sept.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Francisco2 Espinosa</dc:creator>
  <cp:lastModifiedBy>PROPIEDAD DE</cp:lastModifiedBy>
  <cp:lastPrinted>2021-10-07T14:22:32Z</cp:lastPrinted>
  <dcterms:created xsi:type="dcterms:W3CDTF">2020-01-08T14:43:20Z</dcterms:created>
  <dcterms:modified xsi:type="dcterms:W3CDTF">2021-10-10T17:10:17Z</dcterms:modified>
</cp:coreProperties>
</file>