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l="1"/>
  <c r="E86" i="2" s="1"/>
  <c r="R85" i="2"/>
  <c r="R84" i="2" s="1"/>
  <c r="R83" i="2"/>
  <c r="R82" i="2"/>
  <c r="R80" i="2"/>
  <c r="R78" i="2" s="1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H84" i="2"/>
  <c r="H81" i="2"/>
  <c r="H77" i="2" s="1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I77" i="2" l="1"/>
  <c r="F77" i="2"/>
  <c r="R46" i="2"/>
  <c r="G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G86" i="2" l="1"/>
  <c r="D76" i="2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<sst xmlns="http://schemas.openxmlformats.org/spreadsheetml/2006/main" count="104" uniqueCount="104">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</sst>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9" fillId="0" borderId="0" xfId="0" applyFont="1" applyAlignment="1">
      <alignment horizontal="left" indent="2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G91" sqref="G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2" width="13.85546875" customWidth="1"/>
    <col min="13" max="13" width="14.42578125" customWidth="1"/>
    <col min="14" max="14" width="14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102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64450808.93</v>
      </c>
      <c r="K12" s="11">
        <f t="shared" si="0"/>
        <v>39210813.329999998</v>
      </c>
      <c r="L12" s="11">
        <f t="shared" si="0"/>
        <v>39496191.110000007</v>
      </c>
      <c r="M12" s="11">
        <f t="shared" ref="M12:Q12" si="1">+M13+M14+M15+M16+M17</f>
        <v>41350090.350000001</v>
      </c>
      <c r="N12" s="11">
        <f t="shared" si="1"/>
        <v>46941062.509999998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369550664.26999998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32223836.57</v>
      </c>
      <c r="K13" s="12">
        <v>31313326.109999999</v>
      </c>
      <c r="L13" s="12">
        <v>31330250.600000001</v>
      </c>
      <c r="M13" s="12">
        <v>33037923.079999998</v>
      </c>
      <c r="N13" s="12">
        <v>31733154.800000001</v>
      </c>
      <c r="O13" s="12">
        <v>0</v>
      </c>
      <c r="P13" s="12">
        <v>0</v>
      </c>
      <c r="Q13" s="12">
        <v>0</v>
      </c>
      <c r="R13" s="12">
        <f>+F13+G13+H13+I13+J13+K13+L13+M13+N13+O13+P13+Q13</f>
        <v>274977852.05000001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27835663.420000002</v>
      </c>
      <c r="K14" s="12">
        <v>3375966.5</v>
      </c>
      <c r="L14" s="12">
        <v>3421066.5</v>
      </c>
      <c r="M14" s="12">
        <v>3566966.5</v>
      </c>
      <c r="N14" s="12">
        <v>3154216.5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46828445.420000002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60301.7</v>
      </c>
      <c r="M15" s="12">
        <v>21403.200000000001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81704.899999999994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7400380</v>
      </c>
      <c r="O16" s="12">
        <v>0</v>
      </c>
      <c r="P16" s="12">
        <v>0</v>
      </c>
      <c r="Q16" s="12">
        <v>0</v>
      </c>
      <c r="R16" s="12">
        <f t="shared" si="3"/>
        <v>7400380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4391308.9400000004</v>
      </c>
      <c r="K17" s="12">
        <v>4521520.72</v>
      </c>
      <c r="L17" s="12">
        <v>4684572.3099999996</v>
      </c>
      <c r="M17" s="12">
        <v>4723797.57</v>
      </c>
      <c r="N17" s="12">
        <v>4653311.21</v>
      </c>
      <c r="O17" s="12">
        <v>0</v>
      </c>
      <c r="P17" s="12">
        <v>0</v>
      </c>
      <c r="Q17" s="12">
        <v>0</v>
      </c>
      <c r="R17" s="12">
        <f t="shared" si="3"/>
        <v>40262281.899999999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2034224.88</v>
      </c>
      <c r="K18" s="11">
        <f t="shared" si="4"/>
        <v>2050634.97</v>
      </c>
      <c r="L18" s="11">
        <f t="shared" si="4"/>
        <v>2294921.3899999997</v>
      </c>
      <c r="M18" s="11">
        <f t="shared" ref="M18:Q18" si="5">+M19+M20+M21+M22+M23+M24+M25+M26+M27</f>
        <v>3048714.18</v>
      </c>
      <c r="N18" s="11">
        <f t="shared" si="5"/>
        <v>1540370.52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19740102.699999999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867575.28</v>
      </c>
      <c r="K19" s="12">
        <v>445938.98</v>
      </c>
      <c r="L19" s="12">
        <v>923184.45</v>
      </c>
      <c r="M19" s="12">
        <v>1344381.04</v>
      </c>
      <c r="N19" s="12">
        <v>416989.48</v>
      </c>
      <c r="O19" s="12">
        <v>0</v>
      </c>
      <c r="P19" s="12">
        <v>0</v>
      </c>
      <c r="Q19" s="12">
        <v>0</v>
      </c>
      <c r="R19" s="12">
        <f>+F19+G19+H19+I19+J19+K19+L19+M19+N19+O19+P19+Q19</f>
        <v>7081336.3300000001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199125</v>
      </c>
      <c r="K20" s="12">
        <v>0</v>
      </c>
      <c r="L20" s="12">
        <v>102612.6</v>
      </c>
      <c r="M20" s="12">
        <v>213028.35</v>
      </c>
      <c r="N20" s="12">
        <v>56168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787200.87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63450</v>
      </c>
      <c r="K21" s="12">
        <v>247065</v>
      </c>
      <c r="L21" s="12">
        <v>0</v>
      </c>
      <c r="M21" s="12">
        <v>0</v>
      </c>
      <c r="N21" s="12">
        <v>592867.5</v>
      </c>
      <c r="O21" s="12">
        <v>0</v>
      </c>
      <c r="P21" s="12">
        <v>0</v>
      </c>
      <c r="Q21" s="12">
        <v>0</v>
      </c>
      <c r="R21" s="12">
        <f t="shared" si="6"/>
        <v>1338762.5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115000</v>
      </c>
      <c r="K23" s="12">
        <v>115000</v>
      </c>
      <c r="L23" s="12">
        <v>115000</v>
      </c>
      <c r="M23" s="12">
        <v>115000</v>
      </c>
      <c r="N23" s="12">
        <v>65000</v>
      </c>
      <c r="O23" s="12">
        <v>0</v>
      </c>
      <c r="P23" s="12">
        <v>0</v>
      </c>
      <c r="Q23" s="12">
        <v>0</v>
      </c>
      <c r="R23" s="12">
        <f t="shared" si="6"/>
        <v>1816486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613831.23</v>
      </c>
      <c r="K24" s="12">
        <v>1026891.49</v>
      </c>
      <c r="L24" s="12">
        <v>673984.33</v>
      </c>
      <c r="M24" s="12">
        <v>978869.92</v>
      </c>
      <c r="N24" s="12">
        <v>348238.64</v>
      </c>
      <c r="O24" s="12">
        <v>0</v>
      </c>
      <c r="P24" s="12">
        <v>0</v>
      </c>
      <c r="Q24" s="12">
        <v>0</v>
      </c>
      <c r="R24" s="12">
        <f t="shared" si="6"/>
        <v>5611386.4699999997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13056.7</v>
      </c>
      <c r="K25" s="12">
        <v>177979.5</v>
      </c>
      <c r="L25" s="12">
        <v>164987.66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1395312.88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162186.67000000001</v>
      </c>
      <c r="K26" s="12">
        <v>37760</v>
      </c>
      <c r="L26" s="12">
        <v>315152.34999999998</v>
      </c>
      <c r="M26" s="12">
        <v>67500</v>
      </c>
      <c r="N26" s="12">
        <v>61106.9</v>
      </c>
      <c r="O26" s="12">
        <v>0</v>
      </c>
      <c r="P26" s="12">
        <v>0</v>
      </c>
      <c r="Q26" s="12">
        <v>0</v>
      </c>
      <c r="R26" s="12">
        <f t="shared" si="6"/>
        <v>1369703.7799999998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329934.87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329934.87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1530108.7</v>
      </c>
      <c r="K28" s="11">
        <f t="shared" si="7"/>
        <v>27360.010000000002</v>
      </c>
      <c r="L28" s="11">
        <f t="shared" si="7"/>
        <v>3081478.73</v>
      </c>
      <c r="M28" s="11">
        <f t="shared" ref="M28:Q28" si="8">+M29+M30+M31+M32+M33+M34+M35+M36+M37</f>
        <v>3217248.11</v>
      </c>
      <c r="N28" s="11">
        <f t="shared" si="8"/>
        <v>4431250.37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15885464.16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34987.300000000003</v>
      </c>
      <c r="K29" s="12">
        <v>18760</v>
      </c>
      <c r="L29" s="12">
        <v>50826.92</v>
      </c>
      <c r="M29" s="12">
        <v>116464.9</v>
      </c>
      <c r="N29" s="12">
        <v>183840</v>
      </c>
      <c r="O29" s="12">
        <v>0</v>
      </c>
      <c r="P29" s="12">
        <v>0</v>
      </c>
      <c r="Q29" s="12">
        <v>0</v>
      </c>
      <c r="R29" s="12">
        <f>+F29+G29+H29+I29+J29+K29+L29+M29+N29+O29+P29+Q29</f>
        <v>710234.41999999993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2">
        <v>75.27</v>
      </c>
      <c r="K30" s="12">
        <v>0</v>
      </c>
      <c r="L30" s="12">
        <v>0</v>
      </c>
      <c r="M30" s="12">
        <v>0</v>
      </c>
      <c r="N30" s="12">
        <v>14518.6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14593.87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12704.16</v>
      </c>
      <c r="K31" s="12">
        <v>0</v>
      </c>
      <c r="L31" s="12">
        <v>7878</v>
      </c>
      <c r="M31" s="12">
        <v>259128</v>
      </c>
      <c r="N31" s="12">
        <v>313679.99</v>
      </c>
      <c r="O31" s="12">
        <v>0</v>
      </c>
      <c r="P31" s="12">
        <v>0</v>
      </c>
      <c r="Q31" s="12">
        <v>0</v>
      </c>
      <c r="R31" s="12">
        <f t="shared" si="10"/>
        <v>1262860.4300000002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2">
        <v>36916.5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36916.5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225</v>
      </c>
      <c r="K33" s="12">
        <v>0</v>
      </c>
      <c r="L33" s="12">
        <v>4665</v>
      </c>
      <c r="M33" s="12">
        <v>0</v>
      </c>
      <c r="N33" s="12">
        <v>51566</v>
      </c>
      <c r="O33" s="12">
        <v>0</v>
      </c>
      <c r="P33" s="12">
        <v>0</v>
      </c>
      <c r="Q33" s="12">
        <v>0</v>
      </c>
      <c r="R33" s="12">
        <f t="shared" si="10"/>
        <v>565569.17999999993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2">
        <v>230</v>
      </c>
      <c r="K34" s="12">
        <v>0</v>
      </c>
      <c r="L34" s="12">
        <v>14065.63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37680.36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1432090</v>
      </c>
      <c r="K35" s="12">
        <v>0</v>
      </c>
      <c r="L35" s="12">
        <v>958551</v>
      </c>
      <c r="M35" s="12">
        <v>3285600</v>
      </c>
      <c r="N35" s="12">
        <v>2379222.35</v>
      </c>
      <c r="O35" s="12">
        <v>0</v>
      </c>
      <c r="P35" s="12">
        <v>0</v>
      </c>
      <c r="Q35" s="12">
        <v>0</v>
      </c>
      <c r="R35" s="12">
        <f t="shared" si="10"/>
        <v>9545829.4100000001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12880.47</v>
      </c>
      <c r="K37" s="12">
        <v>8600.01</v>
      </c>
      <c r="L37" s="12">
        <v>2045492.18</v>
      </c>
      <c r="M37" s="12">
        <v>-443944.79</v>
      </c>
      <c r="N37" s="12">
        <v>1488423.43</v>
      </c>
      <c r="O37" s="12">
        <v>0</v>
      </c>
      <c r="P37" s="12">
        <v>0</v>
      </c>
      <c r="Q37" s="12">
        <v>0</v>
      </c>
      <c r="R37" s="12">
        <f t="shared" si="10"/>
        <v>3711779.9899999993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1">
        <f t="shared" si="11"/>
        <v>-264416.24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2">
        <v>-264416.24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238016.01</v>
      </c>
      <c r="K54" s="11">
        <f t="shared" si="17"/>
        <v>264471.95</v>
      </c>
      <c r="L54" s="11">
        <f t="shared" si="17"/>
        <v>0</v>
      </c>
      <c r="M54" s="11">
        <f t="shared" ref="M54:Q54" si="18">+M55+M56+M57+M58+M59+M60+M61+M62+M63</f>
        <v>1021430.24</v>
      </c>
      <c r="N54" s="11">
        <f t="shared" si="18"/>
        <v>4496061.99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7114318.1099999994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14160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14160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2">
        <v>238016.01</v>
      </c>
      <c r="K56" s="12">
        <v>13991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252007.01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50150</v>
      </c>
      <c r="O57" s="13">
        <v>0</v>
      </c>
      <c r="P57" s="12">
        <v>0</v>
      </c>
      <c r="Q57" s="13">
        <v>0</v>
      </c>
      <c r="R57" s="12">
        <f t="shared" si="20"/>
        <v>50150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4322719.99</v>
      </c>
      <c r="O59" s="13">
        <v>0</v>
      </c>
      <c r="P59" s="12">
        <v>0</v>
      </c>
      <c r="Q59" s="13">
        <v>0</v>
      </c>
      <c r="R59" s="12">
        <f t="shared" si="20"/>
        <v>4322719.99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123192</v>
      </c>
      <c r="O62" s="13">
        <v>0</v>
      </c>
      <c r="P62" s="13">
        <v>0</v>
      </c>
      <c r="Q62" s="13">
        <v>0</v>
      </c>
      <c r="R62" s="13">
        <f t="shared" si="20"/>
        <v>123192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250480.95</v>
      </c>
      <c r="L63" s="12">
        <v>0</v>
      </c>
      <c r="M63" s="12">
        <v>1007270.24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2352089.11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67988742.280000016</v>
      </c>
      <c r="K76" s="15">
        <f t="shared" si="32"/>
        <v>41553280.259999998</v>
      </c>
      <c r="L76" s="15">
        <f t="shared" si="32"/>
        <v>44872591.230000004</v>
      </c>
      <c r="M76" s="15">
        <f t="shared" ref="M76:Q76" si="33">+M12+M18+M28+M38+M46+M54+M64+M69+M72</f>
        <v>48637482.880000003</v>
      </c>
      <c r="N76" s="15">
        <f t="shared" si="33"/>
        <v>57408745.390000001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413154660.46000004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67988742.280000016</v>
      </c>
      <c r="K86" s="28">
        <f t="shared" si="39"/>
        <v>41553280.259999998</v>
      </c>
      <c r="L86" s="28">
        <f t="shared" si="39"/>
        <v>44872591.230000004</v>
      </c>
      <c r="M86" s="28">
        <f t="shared" si="39"/>
        <v>48637482.880000003</v>
      </c>
      <c r="N86" s="28">
        <f t="shared" si="39"/>
        <v>57408745.390000001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413154660.46000004</v>
      </c>
    </row>
    <row r="87" spans="3:18" ht="15.75" x14ac:dyDescent="0.25">
      <c r="C87" s="36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2022-09-02T14:12:54Z</cp:lastPrinted>
  <dcterms:created xsi:type="dcterms:W3CDTF">2021-07-29T18:58:50Z</dcterms:created>
  <dcterms:modified xsi:type="dcterms:W3CDTF">2022-10-24T01:51:15Z</dcterms:modified>
</cp:coreProperties>
</file>