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DICIEMBRE 2023\"/>
    </mc:Choice>
  </mc:AlternateContent>
  <bookViews>
    <workbookView xWindow="-120" yWindow="-120" windowWidth="19320" windowHeight="7260"/>
  </bookViews>
  <sheets>
    <sheet name=" TRAMITE DE PENSION DIC. 2023" sheetId="11" r:id="rId1"/>
  </sheets>
  <calcPr calcId="162913"/>
</workbook>
</file>

<file path=xl/calcChain.xml><?xml version="1.0" encoding="utf-8"?>
<calcChain xmlns="http://schemas.openxmlformats.org/spreadsheetml/2006/main">
  <c r="H18" i="11" l="1"/>
  <c r="H25" i="11" s="1"/>
  <c r="I18" i="11"/>
  <c r="I25" i="11" s="1"/>
  <c r="J18" i="11"/>
  <c r="L18" i="11"/>
  <c r="M18" i="11"/>
  <c r="M25" i="11" s="1"/>
  <c r="O18" i="11"/>
  <c r="G18" i="11"/>
  <c r="G25" i="11" s="1"/>
  <c r="P14" i="11"/>
  <c r="P15" i="11"/>
  <c r="P17" i="11"/>
  <c r="K14" i="11"/>
  <c r="N14" i="11" s="1"/>
  <c r="K15" i="11"/>
  <c r="N15" i="11" s="1"/>
  <c r="K17" i="11"/>
  <c r="N17" i="11" s="1"/>
  <c r="Q14" i="11" l="1"/>
  <c r="Q17" i="11"/>
  <c r="Q15" i="11"/>
  <c r="P13" i="11" l="1"/>
  <c r="P18" i="11" s="1"/>
  <c r="P24" i="11" l="1"/>
  <c r="P25" i="11" s="1"/>
  <c r="K13" i="11"/>
  <c r="N13" i="11" l="1"/>
  <c r="K18" i="11"/>
  <c r="K25" i="11" s="1"/>
  <c r="L24" i="11"/>
  <c r="L25" i="11" s="1"/>
  <c r="N24" i="11"/>
  <c r="Q13" i="11" l="1"/>
  <c r="Q18" i="11" s="1"/>
  <c r="N18" i="11"/>
  <c r="N25" i="11" s="1"/>
  <c r="O24" i="11"/>
  <c r="O25" i="11" s="1"/>
  <c r="Q24" i="11"/>
  <c r="J24" i="11"/>
  <c r="J25" i="11" s="1"/>
  <c r="Q25" i="11" l="1"/>
</calcChain>
</file>

<file path=xl/sharedStrings.xml><?xml version="1.0" encoding="utf-8"?>
<sst xmlns="http://schemas.openxmlformats.org/spreadsheetml/2006/main" count="76" uniqueCount="45">
  <si>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</si>
  <si>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</si>
  <si>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</si>
  <si>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</si>
  <si>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</si>
  <si>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</si>
  <si>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</si>
  <si>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</si>
  <si>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</si>
  <si>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</si>
  <si>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</si>
  <si>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</si>
  <si>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</si>
  <si>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</si>
  <si>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</si>
  <si>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</si>
  <si>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</si>
  <si>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</si>
  <si>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</si>
  <si>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</si>
  <si>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</si>
  <si>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</si>
  <si>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</si>
  <si>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</si>
  <si>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</si>
  <si>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</si>
  <si>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</si>
  <si>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</si>
  <si>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</si>
  <si>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</si>
  <si>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</si>
  <si>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</si>
  <si>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</si>
  <si>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</si>
  <si>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</si>
  <si>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CHOFER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</si>
  <si>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</si>
  <si>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</si>
  <si>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</si>
  <si>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</si>
  <si>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 xml:space="preserve"> SECCIÒN TRANSPORTACIÒN</t>
  </si>
  <si>
    <t>ROBERTO ANTONIO JIMENEZ INFANTE</t>
  </si>
  <si>
    <t xml:space="preserve">Descuentos </t>
  </si>
  <si>
    <t>Correspondiente al mes de diciembre del año 2023</t>
  </si>
  <si>
    <t xml:space="preserve"> EN LA MISMA SON LAS QUE AL 31 DE DICIEMBRE DEL 2023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</si>
</sst>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5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5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5" fontId="29" fillId="0" borderId="1" xfId="1" applyFont="1" applyBorder="1" applyAlignment="1">
      <alignment vertical="center"/>
    </xf>
    <xf numFmtId="165" fontId="29" fillId="0" borderId="1" xfId="0" applyNumberFormat="1" applyFont="1" applyBorder="1" applyAlignment="1">
      <alignment vertical="center"/>
    </xf>
    <xf numFmtId="165" fontId="30" fillId="33" borderId="1" xfId="1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0" fontId="34" fillId="33" borderId="1" xfId="0" applyFont="1" applyFill="1" applyBorder="1" applyAlignment="1">
      <alignment horizontal="center" vertical="center"/>
    </xf>
    <xf numFmtId="165" fontId="34" fillId="33" borderId="1" xfId="1" applyFont="1" applyFill="1" applyBorder="1" applyAlignment="1">
      <alignment horizontal="center" vertical="center" wrapText="1"/>
    </xf>
    <xf numFmtId="165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5" fontId="34" fillId="33" borderId="1" xfId="1" applyFont="1" applyFill="1" applyBorder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showRuler="0" view="pageLayout" zoomScaleNormal="100" zoomScaleSheetLayoutView="90" workbookViewId="0">
      <selection activeCell="D21" sqref="D21:D23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56"/>
      <c r="H4" s="56"/>
      <c r="I4" s="56"/>
      <c r="J4" s="56"/>
      <c r="K4" s="56"/>
      <c r="L4" s="56"/>
      <c r="M4" s="56"/>
      <c r="N4" s="56"/>
      <c r="O4" s="56"/>
    </row>
    <row r="6" spans="1:17" ht="15.7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ht="18">
      <c r="A8" s="58" t="s">
        <v>17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7" ht="18">
      <c r="A9" s="58" t="s">
        <v>43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7" ht="12" customHeight="1">
      <c r="A10" s="50" t="s">
        <v>0</v>
      </c>
      <c r="B10" s="50" t="s">
        <v>19</v>
      </c>
      <c r="C10" s="51" t="s">
        <v>20</v>
      </c>
      <c r="D10" s="51" t="s">
        <v>21</v>
      </c>
      <c r="E10" s="51" t="s">
        <v>22</v>
      </c>
      <c r="F10" s="51" t="s">
        <v>23</v>
      </c>
      <c r="G10" s="60" t="s">
        <v>24</v>
      </c>
      <c r="H10" s="55" t="s">
        <v>42</v>
      </c>
      <c r="I10" s="55"/>
      <c r="J10" s="55"/>
      <c r="K10" s="55"/>
      <c r="L10" s="55"/>
      <c r="M10" s="55"/>
      <c r="N10" s="55"/>
      <c r="O10" s="51" t="s">
        <v>30</v>
      </c>
      <c r="P10" s="51" t="s">
        <v>31</v>
      </c>
      <c r="Q10" s="51" t="s">
        <v>32</v>
      </c>
    </row>
    <row r="11" spans="1:17" ht="13.5" customHeight="1">
      <c r="A11" s="50"/>
      <c r="B11" s="50"/>
      <c r="C11" s="51"/>
      <c r="D11" s="51"/>
      <c r="E11" s="51"/>
      <c r="F11" s="51"/>
      <c r="G11" s="60"/>
      <c r="H11" s="54" t="s">
        <v>33</v>
      </c>
      <c r="I11" s="54"/>
      <c r="J11" s="54"/>
      <c r="K11" s="54"/>
      <c r="L11" s="54"/>
      <c r="M11" s="54"/>
      <c r="N11" s="51" t="s">
        <v>27</v>
      </c>
      <c r="O11" s="51"/>
      <c r="P11" s="51"/>
      <c r="Q11" s="51"/>
    </row>
    <row r="12" spans="1:17" ht="24" customHeight="1">
      <c r="A12" s="50"/>
      <c r="B12" s="50"/>
      <c r="C12" s="51"/>
      <c r="D12" s="51"/>
      <c r="E12" s="51"/>
      <c r="F12" s="51"/>
      <c r="G12" s="60"/>
      <c r="H12" s="16" t="s">
        <v>25</v>
      </c>
      <c r="I12" s="16" t="s">
        <v>36</v>
      </c>
      <c r="J12" s="16" t="s">
        <v>26</v>
      </c>
      <c r="K12" s="16" t="s">
        <v>27</v>
      </c>
      <c r="L12" s="16" t="s">
        <v>28</v>
      </c>
      <c r="M12" s="16" t="s">
        <v>29</v>
      </c>
      <c r="N12" s="51"/>
      <c r="O12" s="51"/>
      <c r="P12" s="51"/>
      <c r="Q12" s="51"/>
    </row>
    <row r="13" spans="1:17" ht="24" customHeight="1">
      <c r="A13" s="36">
        <v>1</v>
      </c>
      <c r="B13" s="41" t="s">
        <v>7</v>
      </c>
      <c r="C13" s="35" t="s">
        <v>1</v>
      </c>
      <c r="D13" s="35" t="s">
        <v>14</v>
      </c>
      <c r="E13" s="34" t="s">
        <v>11</v>
      </c>
      <c r="F13" s="36" t="s">
        <v>18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7" si="0">H13+I13</f>
        <v>591</v>
      </c>
      <c r="L13" s="39">
        <v>0</v>
      </c>
      <c r="M13" s="39">
        <v>25</v>
      </c>
      <c r="N13" s="39">
        <f t="shared" ref="N13:N17" si="1">K13+L13+M13</f>
        <v>616</v>
      </c>
      <c r="O13" s="39">
        <v>0</v>
      </c>
      <c r="P13" s="40">
        <f t="shared" ref="P13:P17" si="2">G13</f>
        <v>10000</v>
      </c>
      <c r="Q13" s="40">
        <f t="shared" ref="Q13:Q17" si="3">P13-N13</f>
        <v>9384</v>
      </c>
    </row>
    <row r="14" spans="1:17" ht="24" customHeight="1">
      <c r="A14" s="36">
        <v>2</v>
      </c>
      <c r="B14" s="41" t="s">
        <v>13</v>
      </c>
      <c r="C14" s="35" t="s">
        <v>2</v>
      </c>
      <c r="D14" s="35" t="s">
        <v>14</v>
      </c>
      <c r="E14" s="34" t="s">
        <v>11</v>
      </c>
      <c r="F14" s="36" t="s">
        <v>18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5</v>
      </c>
      <c r="C15" s="35" t="s">
        <v>1</v>
      </c>
      <c r="D15" s="35" t="s">
        <v>6</v>
      </c>
      <c r="E15" s="34" t="s">
        <v>11</v>
      </c>
      <c r="F15" s="36" t="s">
        <v>18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8</v>
      </c>
      <c r="C16" s="35" t="s">
        <v>1</v>
      </c>
      <c r="D16" s="35" t="s">
        <v>9</v>
      </c>
      <c r="E16" s="34" t="s">
        <v>11</v>
      </c>
      <c r="F16" s="36" t="s">
        <v>18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36">
        <v>5</v>
      </c>
      <c r="B17" s="41" t="s">
        <v>41</v>
      </c>
      <c r="C17" s="35" t="s">
        <v>35</v>
      </c>
      <c r="D17" s="35" t="s">
        <v>40</v>
      </c>
      <c r="E17" s="34" t="s">
        <v>11</v>
      </c>
      <c r="F17" s="36" t="s">
        <v>16</v>
      </c>
      <c r="G17" s="39">
        <v>10000</v>
      </c>
      <c r="H17" s="39">
        <v>287</v>
      </c>
      <c r="I17" s="39">
        <v>304</v>
      </c>
      <c r="J17" s="39">
        <v>0</v>
      </c>
      <c r="K17" s="40">
        <f t="shared" si="0"/>
        <v>591</v>
      </c>
      <c r="L17" s="39">
        <v>0</v>
      </c>
      <c r="M17" s="39">
        <v>25</v>
      </c>
      <c r="N17" s="39">
        <f t="shared" si="1"/>
        <v>616</v>
      </c>
      <c r="O17" s="39">
        <v>0</v>
      </c>
      <c r="P17" s="40">
        <f t="shared" si="2"/>
        <v>10000</v>
      </c>
      <c r="Q17" s="40">
        <f t="shared" si="3"/>
        <v>9384</v>
      </c>
    </row>
    <row r="18" spans="1:17" ht="24" customHeight="1">
      <c r="A18" s="47" t="s">
        <v>37</v>
      </c>
      <c r="B18" s="47"/>
      <c r="C18" s="47"/>
      <c r="D18" s="47"/>
      <c r="E18" s="47"/>
      <c r="F18" s="48"/>
      <c r="G18" s="37">
        <f t="shared" ref="G18:Q18" si="4">SUM(G13:G17)</f>
        <v>50000</v>
      </c>
      <c r="H18" s="37">
        <f t="shared" si="4"/>
        <v>1435</v>
      </c>
      <c r="I18" s="37">
        <f t="shared" si="4"/>
        <v>1520</v>
      </c>
      <c r="J18" s="37">
        <f t="shared" si="4"/>
        <v>0</v>
      </c>
      <c r="K18" s="37">
        <f t="shared" si="4"/>
        <v>2955</v>
      </c>
      <c r="L18" s="37">
        <f t="shared" si="4"/>
        <v>0</v>
      </c>
      <c r="M18" s="37">
        <f t="shared" si="4"/>
        <v>125</v>
      </c>
      <c r="N18" s="37">
        <f t="shared" si="4"/>
        <v>3080</v>
      </c>
      <c r="O18" s="37">
        <f t="shared" si="4"/>
        <v>0</v>
      </c>
      <c r="P18" s="37">
        <f t="shared" si="4"/>
        <v>50000</v>
      </c>
      <c r="Q18" s="37">
        <f t="shared" si="4"/>
        <v>46920</v>
      </c>
    </row>
    <row r="19" spans="1:17" s="15" customFormat="1">
      <c r="A19" s="18"/>
      <c r="B19" s="18"/>
      <c r="C19" s="18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6.25" customHeight="1">
      <c r="A20" s="21" t="s">
        <v>4</v>
      </c>
      <c r="B20" s="21"/>
      <c r="C20" s="17" t="s">
        <v>38</v>
      </c>
      <c r="D20" s="17"/>
      <c r="E20" s="17"/>
      <c r="F20" s="22"/>
      <c r="G20" s="17"/>
      <c r="H20" s="53"/>
      <c r="I20" s="53"/>
      <c r="J20" s="53"/>
      <c r="K20" s="53"/>
      <c r="L20" s="17"/>
      <c r="M20" s="17"/>
      <c r="N20" s="17"/>
      <c r="O20" s="17"/>
      <c r="P20" s="17"/>
      <c r="Q20" s="17"/>
    </row>
    <row r="21" spans="1:17" ht="14.25" customHeight="1">
      <c r="A21" s="45" t="s">
        <v>0</v>
      </c>
      <c r="B21" s="45" t="s">
        <v>19</v>
      </c>
      <c r="C21" s="44" t="s">
        <v>20</v>
      </c>
      <c r="D21" s="44" t="s">
        <v>21</v>
      </c>
      <c r="E21" s="44" t="s">
        <v>22</v>
      </c>
      <c r="F21" s="44" t="s">
        <v>23</v>
      </c>
      <c r="G21" s="46" t="s">
        <v>24</v>
      </c>
      <c r="H21" s="49" t="s">
        <v>42</v>
      </c>
      <c r="I21" s="49"/>
      <c r="J21" s="49"/>
      <c r="K21" s="49"/>
      <c r="L21" s="49"/>
      <c r="M21" s="49"/>
      <c r="N21" s="49"/>
      <c r="O21" s="44" t="s">
        <v>30</v>
      </c>
      <c r="P21" s="44" t="s">
        <v>31</v>
      </c>
      <c r="Q21" s="44" t="s">
        <v>32</v>
      </c>
    </row>
    <row r="22" spans="1:17" ht="12.75" customHeight="1">
      <c r="A22" s="45"/>
      <c r="B22" s="45"/>
      <c r="C22" s="44"/>
      <c r="D22" s="44"/>
      <c r="E22" s="44"/>
      <c r="F22" s="44"/>
      <c r="G22" s="46"/>
      <c r="H22" s="52" t="s">
        <v>33</v>
      </c>
      <c r="I22" s="52"/>
      <c r="J22" s="52"/>
      <c r="K22" s="52"/>
      <c r="L22" s="52"/>
      <c r="M22" s="52"/>
      <c r="N22" s="44" t="s">
        <v>27</v>
      </c>
      <c r="O22" s="44"/>
      <c r="P22" s="44"/>
      <c r="Q22" s="44"/>
    </row>
    <row r="23" spans="1:17" ht="20.45" customHeight="1">
      <c r="A23" s="45"/>
      <c r="B23" s="45"/>
      <c r="C23" s="44"/>
      <c r="D23" s="44"/>
      <c r="E23" s="44"/>
      <c r="F23" s="44"/>
      <c r="G23" s="46"/>
      <c r="H23" s="16" t="s">
        <v>25</v>
      </c>
      <c r="I23" s="16" t="s">
        <v>36</v>
      </c>
      <c r="J23" s="16" t="s">
        <v>26</v>
      </c>
      <c r="K23" s="16" t="s">
        <v>27</v>
      </c>
      <c r="L23" s="16" t="s">
        <v>28</v>
      </c>
      <c r="M23" s="16" t="s">
        <v>29</v>
      </c>
      <c r="N23" s="44"/>
      <c r="O23" s="44"/>
      <c r="P23" s="44"/>
      <c r="Q23" s="44"/>
    </row>
    <row r="24" spans="1:17" ht="24" customHeight="1">
      <c r="A24" s="36">
        <v>6</v>
      </c>
      <c r="B24" s="41" t="s">
        <v>12</v>
      </c>
      <c r="C24" s="35" t="s">
        <v>1</v>
      </c>
      <c r="D24" s="35" t="s">
        <v>10</v>
      </c>
      <c r="E24" s="34" t="s">
        <v>34</v>
      </c>
      <c r="F24" s="36" t="s">
        <v>15</v>
      </c>
      <c r="G24" s="42">
        <v>10000</v>
      </c>
      <c r="H24" s="42">
        <v>287</v>
      </c>
      <c r="I24" s="42">
        <v>304</v>
      </c>
      <c r="J24" s="40">
        <f>SUM(J18:J23)</f>
        <v>0</v>
      </c>
      <c r="K24" s="43">
        <v>591</v>
      </c>
      <c r="L24" s="40">
        <f>SUM(L18:L23)</f>
        <v>0</v>
      </c>
      <c r="M24" s="42">
        <v>25</v>
      </c>
      <c r="N24" s="43">
        <f>K24+M24</f>
        <v>616</v>
      </c>
      <c r="O24" s="40">
        <f>SUM(O18:O22)</f>
        <v>0</v>
      </c>
      <c r="P24" s="43">
        <f>G24+0</f>
        <v>10000</v>
      </c>
      <c r="Q24" s="43">
        <f>P24-N24</f>
        <v>9384</v>
      </c>
    </row>
    <row r="25" spans="1:17" ht="24" customHeight="1">
      <c r="A25" s="47" t="s">
        <v>3</v>
      </c>
      <c r="B25" s="47"/>
      <c r="C25" s="47"/>
      <c r="D25" s="47"/>
      <c r="E25" s="47"/>
      <c r="F25" s="48"/>
      <c r="G25" s="38">
        <f>+G18++G24</f>
        <v>60000</v>
      </c>
      <c r="H25" s="38">
        <f t="shared" ref="H25:Q25" si="5">+H18++H24</f>
        <v>1722</v>
      </c>
      <c r="I25" s="38">
        <f t="shared" si="5"/>
        <v>1824</v>
      </c>
      <c r="J25" s="38">
        <f t="shared" si="5"/>
        <v>0</v>
      </c>
      <c r="K25" s="38">
        <f t="shared" si="5"/>
        <v>3546</v>
      </c>
      <c r="L25" s="38">
        <f t="shared" si="5"/>
        <v>0</v>
      </c>
      <c r="M25" s="38">
        <f t="shared" si="5"/>
        <v>150</v>
      </c>
      <c r="N25" s="38">
        <f t="shared" si="5"/>
        <v>3696</v>
      </c>
      <c r="O25" s="38">
        <f t="shared" si="5"/>
        <v>0</v>
      </c>
      <c r="P25" s="38">
        <f t="shared" si="5"/>
        <v>60000</v>
      </c>
      <c r="Q25" s="38">
        <f t="shared" si="5"/>
        <v>56304</v>
      </c>
    </row>
    <row r="26" spans="1:17" ht="20.45" customHeight="1">
      <c r="A26" s="17"/>
      <c r="B26" s="23" t="s">
        <v>39</v>
      </c>
      <c r="C26" s="24"/>
      <c r="D26" s="25"/>
      <c r="E26" s="25"/>
      <c r="F26" s="26"/>
      <c r="G26" s="25"/>
      <c r="H26" s="25"/>
      <c r="I26" s="25"/>
      <c r="J26" s="25"/>
      <c r="K26" s="25"/>
      <c r="L26" s="23"/>
      <c r="M26" s="17"/>
      <c r="N26" s="17"/>
      <c r="O26" s="17"/>
      <c r="P26" s="17"/>
      <c r="Q26" s="27"/>
    </row>
    <row r="27" spans="1:17">
      <c r="A27" s="17"/>
      <c r="B27" s="23" t="s">
        <v>44</v>
      </c>
      <c r="C27" s="24"/>
      <c r="D27" s="25"/>
      <c r="E27" s="25"/>
      <c r="F27" s="26"/>
      <c r="G27" s="28"/>
      <c r="H27" s="28"/>
      <c r="I27" s="28"/>
      <c r="J27" s="28"/>
      <c r="K27" s="28"/>
      <c r="L27" s="28"/>
      <c r="M27" s="29"/>
      <c r="N27" s="29"/>
      <c r="O27" s="29"/>
      <c r="P27" s="29"/>
      <c r="Q27" s="29"/>
    </row>
    <row r="28" spans="1:17" ht="20.45" customHeight="1">
      <c r="A28" s="17"/>
      <c r="B28" s="23"/>
      <c r="C28" s="24"/>
      <c r="D28" s="25"/>
      <c r="E28" s="25"/>
      <c r="F28" s="26"/>
      <c r="G28" s="25"/>
      <c r="H28" s="25"/>
      <c r="I28" s="25"/>
      <c r="J28" s="25"/>
      <c r="K28" s="25"/>
      <c r="L28" s="23"/>
      <c r="M28" s="17"/>
      <c r="N28" s="17"/>
      <c r="O28" s="17"/>
      <c r="P28" s="17"/>
      <c r="Q28" s="27"/>
    </row>
    <row r="29" spans="1:17">
      <c r="A29" s="17"/>
      <c r="B29" s="23"/>
      <c r="C29" s="24"/>
      <c r="D29" s="24"/>
      <c r="E29" s="25"/>
      <c r="F29" s="26"/>
      <c r="G29" s="25"/>
      <c r="H29" s="25"/>
      <c r="I29" s="25"/>
      <c r="J29" s="25"/>
      <c r="K29" s="25"/>
      <c r="L29" s="23"/>
      <c r="M29" s="17"/>
      <c r="N29" s="17"/>
      <c r="O29" s="17"/>
      <c r="P29" s="17"/>
      <c r="Q29" s="27"/>
    </row>
    <row r="30" spans="1:17" ht="24.75" customHeight="1">
      <c r="A30" s="17"/>
      <c r="B30" s="30"/>
      <c r="C30" s="31"/>
      <c r="D30" s="31"/>
      <c r="E30" s="25"/>
      <c r="F30" s="26"/>
      <c r="G30" s="32"/>
      <c r="H30" s="25"/>
      <c r="I30" s="25"/>
      <c r="J30" s="25"/>
      <c r="K30" s="25"/>
      <c r="L30" s="23"/>
      <c r="M30" s="17"/>
      <c r="N30" s="17"/>
      <c r="O30" s="17"/>
      <c r="P30" s="17"/>
      <c r="Q30" s="17"/>
    </row>
    <row r="31" spans="1:17">
      <c r="A31" s="17"/>
      <c r="B31" s="30"/>
      <c r="C31" s="31"/>
      <c r="D31" s="31"/>
      <c r="E31" s="32"/>
      <c r="F31" s="33"/>
      <c r="G31" s="32"/>
      <c r="H31" s="30"/>
      <c r="I31" s="23"/>
      <c r="J31" s="25"/>
      <c r="K31" s="25"/>
      <c r="L31" s="23"/>
      <c r="M31" s="17"/>
      <c r="N31" s="17"/>
      <c r="O31" s="17"/>
      <c r="P31" s="17"/>
      <c r="Q31" s="27"/>
    </row>
    <row r="32" spans="1:17" ht="13.5" customHeight="1">
      <c r="A32" s="17"/>
      <c r="B32" s="23"/>
      <c r="C32" s="24"/>
      <c r="D32" s="24"/>
      <c r="E32" s="25"/>
      <c r="F32" s="26"/>
      <c r="G32" s="25"/>
      <c r="H32" s="23"/>
      <c r="I32" s="23"/>
      <c r="J32" s="25"/>
      <c r="K32" s="25"/>
      <c r="L32" s="23"/>
      <c r="M32" s="17"/>
      <c r="N32" s="17"/>
      <c r="O32" s="17"/>
      <c r="P32" s="17"/>
      <c r="Q32" s="17"/>
    </row>
    <row r="33" spans="1:17">
      <c r="A33" s="6"/>
      <c r="B33" s="10"/>
      <c r="C33" s="13"/>
      <c r="D33" s="11"/>
      <c r="E33" s="11"/>
      <c r="F33" s="12"/>
      <c r="G33" s="11"/>
      <c r="H33" s="11"/>
      <c r="I33" s="11"/>
      <c r="J33" s="14"/>
      <c r="K33" s="11"/>
      <c r="L33" s="10"/>
      <c r="M33" s="6"/>
      <c r="N33" s="6"/>
      <c r="O33" s="6"/>
      <c r="P33" s="6"/>
      <c r="Q33" s="6"/>
    </row>
    <row r="34" spans="1:17">
      <c r="A34" s="6"/>
      <c r="B34" s="6"/>
      <c r="C34" s="6"/>
      <c r="D34" s="8"/>
      <c r="E34" s="8"/>
      <c r="F34" s="9"/>
      <c r="G34" s="6"/>
      <c r="H34" s="6"/>
      <c r="I34" s="6"/>
      <c r="J34" s="6"/>
      <c r="K34" s="8"/>
      <c r="L34" s="6"/>
      <c r="M34" s="6"/>
      <c r="N34" s="6"/>
      <c r="O34" s="6"/>
      <c r="P34" s="6"/>
      <c r="Q34" s="6"/>
    </row>
    <row r="35" spans="1:17">
      <c r="A35" s="6"/>
      <c r="B35" s="6"/>
      <c r="C35" s="6"/>
      <c r="D35" s="6"/>
      <c r="E35" s="6"/>
      <c r="F35" s="7"/>
      <c r="G35" s="6"/>
      <c r="H35" s="8"/>
      <c r="I35" s="6"/>
      <c r="J35" s="6"/>
      <c r="K35" s="6"/>
      <c r="L35" s="6"/>
      <c r="M35" s="6"/>
      <c r="N35" s="8"/>
      <c r="O35" s="8"/>
      <c r="P35" s="8"/>
      <c r="Q35" s="8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6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40" spans="1:17">
      <c r="C40" s="1"/>
      <c r="D40" s="1"/>
      <c r="E40" s="1"/>
      <c r="F40" s="5"/>
      <c r="G40" s="1"/>
      <c r="H40" s="1"/>
      <c r="I40" s="1"/>
      <c r="J40" s="1"/>
      <c r="K40" s="1"/>
      <c r="L40" s="1"/>
      <c r="M40" s="1"/>
      <c r="N40" s="1"/>
      <c r="O40" s="1"/>
    </row>
    <row r="49" spans="7:17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</sheetData>
  <sortState ref="A11:Q15">
    <sortCondition ref="B11:B15"/>
  </sortState>
  <mergeCells count="34"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  <mergeCell ref="A25:F25"/>
    <mergeCell ref="A18:F18"/>
    <mergeCell ref="H21:N21"/>
    <mergeCell ref="N22:N23"/>
    <mergeCell ref="B10:B12"/>
    <mergeCell ref="C10:C12"/>
    <mergeCell ref="D10:D12"/>
    <mergeCell ref="E10:E12"/>
    <mergeCell ref="F10:F12"/>
    <mergeCell ref="H22:M22"/>
    <mergeCell ref="H20:K20"/>
    <mergeCell ref="H11:M11"/>
    <mergeCell ref="H10:N10"/>
    <mergeCell ref="N11:N12"/>
    <mergeCell ref="O21:O23"/>
    <mergeCell ref="P21:P23"/>
    <mergeCell ref="Q21:Q23"/>
    <mergeCell ref="A21:A23"/>
    <mergeCell ref="B21:B23"/>
    <mergeCell ref="C21:C23"/>
    <mergeCell ref="D21:D23"/>
    <mergeCell ref="E21:E23"/>
    <mergeCell ref="F21:F23"/>
    <mergeCell ref="G21:G23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DIC.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2024-01-12T14:40:28Z</cp:lastPrinted>
  <dcterms:created xsi:type="dcterms:W3CDTF">2020-08-19T16:00:30Z</dcterms:created>
  <dcterms:modified xsi:type="dcterms:W3CDTF">2024-01-15T14:39:14Z</dcterms:modified>
</cp:coreProperties>
</file>