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370" windowHeight="0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9" i="3" l="1"/>
  <c r="N73" i="3"/>
  <c r="N72" i="3"/>
  <c r="N67" i="3"/>
  <c r="N64" i="3"/>
  <c r="N59" i="3"/>
  <c r="N49" i="3"/>
  <c r="N41" i="3"/>
  <c r="N33" i="3"/>
  <c r="N23" i="3"/>
  <c r="N13" i="3"/>
  <c r="N71" i="3" s="1"/>
  <c r="M73" i="3"/>
  <c r="M72" i="3"/>
  <c r="M67" i="3"/>
  <c r="M64" i="3"/>
  <c r="M59" i="3"/>
  <c r="M49" i="3"/>
  <c r="M41" i="3"/>
  <c r="M33" i="3"/>
  <c r="M23" i="3"/>
  <c r="M13" i="3"/>
  <c r="M71" i="3" s="1"/>
  <c r="L73" i="3"/>
  <c r="L72" i="3"/>
  <c r="L67" i="3"/>
  <c r="L64" i="3"/>
  <c r="L59" i="3"/>
  <c r="L49" i="3"/>
  <c r="L41" i="3"/>
  <c r="L33" i="3"/>
  <c r="L23" i="3"/>
  <c r="L13" i="3"/>
  <c r="L71" i="3" s="1"/>
  <c r="K73" i="3"/>
  <c r="K72" i="3"/>
  <c r="K67" i="3"/>
  <c r="K64" i="3"/>
  <c r="K59" i="3"/>
  <c r="K49" i="3"/>
  <c r="K41" i="3"/>
  <c r="K33" i="3"/>
  <c r="K23" i="3"/>
  <c r="P23" i="3" s="1"/>
  <c r="K13" i="3"/>
  <c r="K71" i="3" s="1"/>
  <c r="J73" i="3"/>
  <c r="J72" i="3"/>
  <c r="J67" i="3"/>
  <c r="J64" i="3"/>
  <c r="J59" i="3"/>
  <c r="P59" i="3" s="1"/>
  <c r="J49" i="3"/>
  <c r="J41" i="3"/>
  <c r="J33" i="3"/>
  <c r="J23" i="3"/>
  <c r="J13" i="3"/>
  <c r="J71" i="3" s="1"/>
  <c r="I74" i="3"/>
  <c r="I73" i="3"/>
  <c r="P73" i="3" s="1"/>
  <c r="I68" i="3"/>
  <c r="I65" i="3"/>
  <c r="I60" i="3"/>
  <c r="P60" i="3" s="1"/>
  <c r="I50" i="3"/>
  <c r="I42" i="3"/>
  <c r="P42" i="3" s="1"/>
  <c r="I34" i="3"/>
  <c r="I24" i="3"/>
  <c r="I14" i="3"/>
  <c r="I72" i="3" s="1"/>
  <c r="H73" i="3"/>
  <c r="H72" i="3" s="1"/>
  <c r="H67" i="3"/>
  <c r="H64" i="3"/>
  <c r="H59" i="3"/>
  <c r="H49" i="3"/>
  <c r="H41" i="3"/>
  <c r="H33" i="3"/>
  <c r="H23" i="3"/>
  <c r="H13" i="3"/>
  <c r="H71" i="3" s="1"/>
  <c r="G73" i="3"/>
  <c r="G67" i="3"/>
  <c r="G64" i="3"/>
  <c r="G59" i="3"/>
  <c r="G49" i="3"/>
  <c r="G41" i="3"/>
  <c r="G33" i="3"/>
  <c r="G23" i="3"/>
  <c r="G13" i="3"/>
  <c r="O11" i="3"/>
  <c r="P12" i="3"/>
  <c r="P14" i="3"/>
  <c r="P15" i="3"/>
  <c r="P16" i="3"/>
  <c r="O17" i="3"/>
  <c r="O75" i="3" s="1"/>
  <c r="P18" i="3"/>
  <c r="P19" i="3"/>
  <c r="P20" i="3"/>
  <c r="P21" i="3"/>
  <c r="P22" i="3"/>
  <c r="P24" i="3"/>
  <c r="P25" i="3"/>
  <c r="P26" i="3"/>
  <c r="O27" i="3"/>
  <c r="P28" i="3"/>
  <c r="P29" i="3"/>
  <c r="P30" i="3"/>
  <c r="P31" i="3"/>
  <c r="P32" i="3"/>
  <c r="P33" i="3"/>
  <c r="P34" i="3"/>
  <c r="P35" i="3"/>
  <c r="P36" i="3"/>
  <c r="O37" i="3"/>
  <c r="P38" i="3"/>
  <c r="P39" i="3"/>
  <c r="P40" i="3"/>
  <c r="P43" i="3"/>
  <c r="P44" i="3"/>
  <c r="O45" i="3"/>
  <c r="P45" i="3"/>
  <c r="P46" i="3"/>
  <c r="P47" i="3"/>
  <c r="P48" i="3"/>
  <c r="P50" i="3"/>
  <c r="P51" i="3"/>
  <c r="P52" i="3"/>
  <c r="O53" i="3"/>
  <c r="P54" i="3"/>
  <c r="P55" i="3"/>
  <c r="P56" i="3"/>
  <c r="P57" i="3"/>
  <c r="P58" i="3"/>
  <c r="P61" i="3"/>
  <c r="P62" i="3"/>
  <c r="O63" i="3"/>
  <c r="P64" i="3"/>
  <c r="P65" i="3"/>
  <c r="P66" i="3"/>
  <c r="O68" i="3"/>
  <c r="P69" i="3"/>
  <c r="P70" i="3"/>
  <c r="O71" i="3"/>
  <c r="P74" i="3"/>
  <c r="O76" i="3"/>
  <c r="O77" i="3"/>
  <c r="P78" i="3"/>
  <c r="O80" i="3"/>
  <c r="P81" i="3"/>
  <c r="P82" i="3"/>
  <c r="O83" i="3"/>
  <c r="P84" i="3"/>
  <c r="P83" i="3" s="1"/>
  <c r="G72" i="3" l="1"/>
  <c r="P77" i="3"/>
  <c r="P13" i="3"/>
  <c r="P11" i="3" s="1"/>
  <c r="P49" i="3"/>
  <c r="P72" i="3"/>
  <c r="P41" i="3"/>
  <c r="P67" i="3"/>
  <c r="P63" i="3" s="1"/>
  <c r="G71" i="3"/>
  <c r="P68" i="3"/>
  <c r="P37" i="3"/>
  <c r="P17" i="3"/>
  <c r="P80" i="3"/>
  <c r="P71" i="3"/>
  <c r="P53" i="3"/>
  <c r="P27" i="3"/>
  <c r="F83" i="3"/>
  <c r="E83" i="3"/>
  <c r="D83" i="3"/>
  <c r="F80" i="3"/>
  <c r="E80" i="3"/>
  <c r="E76" i="3" s="1"/>
  <c r="D80" i="3"/>
  <c r="F77" i="3"/>
  <c r="E77" i="3"/>
  <c r="D77" i="3"/>
  <c r="D76" i="3" s="1"/>
  <c r="F71" i="3"/>
  <c r="E71" i="3"/>
  <c r="D71" i="3"/>
  <c r="F68" i="3"/>
  <c r="E68" i="3"/>
  <c r="D68" i="3"/>
  <c r="F63" i="3"/>
  <c r="E63" i="3"/>
  <c r="D63" i="3"/>
  <c r="F53" i="3"/>
  <c r="E53" i="3"/>
  <c r="D53" i="3"/>
  <c r="F45" i="3"/>
  <c r="E45" i="3"/>
  <c r="D45" i="3"/>
  <c r="F37" i="3"/>
  <c r="E37" i="3"/>
  <c r="D37" i="3"/>
  <c r="F27" i="3"/>
  <c r="E27" i="3"/>
  <c r="D27" i="3"/>
  <c r="F17" i="3"/>
  <c r="E17" i="3"/>
  <c r="D17" i="3"/>
  <c r="F11" i="3"/>
  <c r="E11" i="3"/>
  <c r="D11" i="3"/>
  <c r="P76" i="3" l="1"/>
  <c r="P75" i="3"/>
  <c r="D75" i="3"/>
  <c r="D85" i="3" s="1"/>
  <c r="E75" i="3"/>
  <c r="E85" i="3" s="1"/>
  <c r="F75" i="3"/>
  <c r="F85" i="3" s="1"/>
  <c r="F76" i="3"/>
  <c r="O85" i="3"/>
  <c r="P85" i="3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<sst xmlns="http://schemas.openxmlformats.org/spreadsheetml/2006/main" count="100" uniqueCount="100">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</sst>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8" fillId="0" borderId="0" xfId="0" applyFont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showGridLines="0" tabSelected="1" zoomScale="70" zoomScaleNormal="70" workbookViewId="0">
      <selection activeCell="C90" sqref="C90:C92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4" t="s">
        <v>91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3:17" ht="21" customHeight="1" x14ac:dyDescent="0.25">
      <c r="C4" s="28" t="s">
        <v>92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3:17" ht="21" x14ac:dyDescent="0.25">
      <c r="C5" s="30" t="s">
        <v>93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3:17" ht="18.75" customHeight="1" x14ac:dyDescent="0.25">
      <c r="C6" s="32" t="s">
        <v>90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20.2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2">
        <v>0</v>
      </c>
      <c r="H11" s="12">
        <v>0</v>
      </c>
      <c r="I11" s="11"/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1">
        <f t="shared" si="0"/>
        <v>0</v>
      </c>
      <c r="P11" s="11">
        <f t="shared" si="0"/>
        <v>92285765.329999998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>+D12+E12+F12+G12+H12+I12+J12+K12+L12+M12+N12+O12</f>
        <v>77016598.390000001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1">
        <f t="shared" ref="G13:H13" si="1">+G14+G15+G16+G17+G18+G19+G20+G21+G22</f>
        <v>0</v>
      </c>
      <c r="H13" s="11">
        <f t="shared" si="1"/>
        <v>0</v>
      </c>
      <c r="I13" s="12">
        <v>0</v>
      </c>
      <c r="J13" s="11">
        <f t="shared" ref="J13:N13" si="2">+J14+J15+J16+J17+J18+J19+J20+J21+J22</f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si="2"/>
        <v>0</v>
      </c>
      <c r="O13" s="12">
        <v>0</v>
      </c>
      <c r="P13" s="12">
        <f t="shared" ref="P13:P16" si="3">+D13+E13+F13+G13+H13+I13+J13+K13+L13+M13+N13+O13</f>
        <v>3806799.5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1">
        <f t="shared" ref="I14" si="4">+I15+I16+I17+I18+I19+I20+I21+I22+I23</f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3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3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f t="shared" si="3"/>
        <v>11462367.439999999</v>
      </c>
    </row>
    <row r="17" spans="3:16" x14ac:dyDescent="0.25">
      <c r="C17" s="3" t="s">
        <v>7</v>
      </c>
      <c r="D17" s="16">
        <f t="shared" ref="D17:O17" si="5">+D18+D19+D20+D21+D22+D23+D24+D25+D26</f>
        <v>1115032.98</v>
      </c>
      <c r="E17" s="11">
        <f t="shared" si="5"/>
        <v>988303.05</v>
      </c>
      <c r="F17" s="11">
        <f t="shared" si="5"/>
        <v>1573776.7000000002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1">
        <f t="shared" si="5"/>
        <v>0</v>
      </c>
      <c r="P17" s="11">
        <f>+P18+P19+P20+P21+P22+P23+P24+P25+P26</f>
        <v>3677112.7299999995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>+D18+E18+F18+G18+H18+I18+J18+K18+L18+M18+N18+O18</f>
        <v>1566972.8399999999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ref="P19:P26" si="6">+D19+E19+F19+G19+H19+I19+J19+K19+L19+M19+N19+O19</f>
        <v>87500.01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6"/>
        <v>0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6"/>
        <v>0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6"/>
        <v>1035000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1">
        <f t="shared" ref="G23:H23" si="7">+G24+G25+G26+G27+G28+G29+G30+G31+G32</f>
        <v>0</v>
      </c>
      <c r="H23" s="11">
        <f t="shared" si="7"/>
        <v>0</v>
      </c>
      <c r="I23" s="12">
        <v>0</v>
      </c>
      <c r="J23" s="11">
        <f t="shared" ref="J23:N23" si="8">+J24+J25+J26+J27+J28+J29+J30+J31+J32</f>
        <v>0</v>
      </c>
      <c r="K23" s="11">
        <f t="shared" si="8"/>
        <v>0</v>
      </c>
      <c r="L23" s="11">
        <f t="shared" si="8"/>
        <v>0</v>
      </c>
      <c r="M23" s="11">
        <f t="shared" si="8"/>
        <v>0</v>
      </c>
      <c r="N23" s="11">
        <f t="shared" si="8"/>
        <v>0</v>
      </c>
      <c r="O23" s="12">
        <v>0</v>
      </c>
      <c r="P23" s="12">
        <f t="shared" si="6"/>
        <v>842539.88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2">
        <v>0</v>
      </c>
      <c r="H24" s="12">
        <v>0</v>
      </c>
      <c r="I24" s="11">
        <f t="shared" ref="I24" si="9">+I25+I26+I27+I28+I29+I30+I31+I32+I33</f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6"/>
        <v>0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6"/>
        <v>145100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6"/>
        <v>0</v>
      </c>
    </row>
    <row r="27" spans="3:16" x14ac:dyDescent="0.25">
      <c r="C27" s="3" t="s">
        <v>17</v>
      </c>
      <c r="D27" s="19">
        <f t="shared" ref="D27:P27" si="10">+D28+D29+D30+D31+D32+D33+D34+D35+D36</f>
        <v>0</v>
      </c>
      <c r="E27" s="14">
        <f t="shared" si="10"/>
        <v>0</v>
      </c>
      <c r="F27" s="14">
        <f t="shared" si="10"/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1">
        <f t="shared" si="10"/>
        <v>0</v>
      </c>
      <c r="P27" s="11">
        <f t="shared" si="10"/>
        <v>0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>+D28+E28+F28+G28+H28+I28+J28+K28+L28+M28+N28+O28</f>
        <v>0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ref="P29:P36" si="11">+D29+E29+F29+G29+H29+I29+J29+K29+L29+M29+N29+O29</f>
        <v>0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11"/>
        <v>0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2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2">
        <v>0</v>
      </c>
      <c r="P31" s="12">
        <f t="shared" si="11"/>
        <v>0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2">
        <v>0</v>
      </c>
      <c r="H32" s="12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11"/>
        <v>0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4">
        <f t="shared" ref="G33:H33" si="12">+G34+G35+G36+G37+G38+G39+G40</f>
        <v>0</v>
      </c>
      <c r="H33" s="14">
        <f t="shared" si="12"/>
        <v>0</v>
      </c>
      <c r="I33" s="12">
        <v>0</v>
      </c>
      <c r="J33" s="14">
        <f t="shared" ref="J33:N33" si="13">+J34+J35+J36+J37+J38+J39+J40</f>
        <v>0</v>
      </c>
      <c r="K33" s="14">
        <f t="shared" si="13"/>
        <v>0</v>
      </c>
      <c r="L33" s="14">
        <f t="shared" si="13"/>
        <v>0</v>
      </c>
      <c r="M33" s="14">
        <f t="shared" si="13"/>
        <v>0</v>
      </c>
      <c r="N33" s="14">
        <f t="shared" si="13"/>
        <v>0</v>
      </c>
      <c r="O33" s="12">
        <v>0</v>
      </c>
      <c r="P33" s="12">
        <f t="shared" si="11"/>
        <v>0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3">
        <v>0</v>
      </c>
      <c r="I34" s="14">
        <f t="shared" ref="I34" si="14">+I35+I36+I37+I38+I39+I40+I41</f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2">
        <v>0</v>
      </c>
      <c r="P34" s="12">
        <f t="shared" si="11"/>
        <v>0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2">
        <f t="shared" si="11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2">
        <v>0</v>
      </c>
      <c r="P36" s="12">
        <f t="shared" si="11"/>
        <v>0</v>
      </c>
    </row>
    <row r="37" spans="3:16" x14ac:dyDescent="0.25">
      <c r="C37" s="3" t="s">
        <v>27</v>
      </c>
      <c r="D37" s="19">
        <f t="shared" ref="D37:P37" si="15">+D38+D39+D40+D41+D42+D43+D44</f>
        <v>0</v>
      </c>
      <c r="E37" s="14">
        <f t="shared" si="15"/>
        <v>0</v>
      </c>
      <c r="F37" s="14">
        <f t="shared" si="15"/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4">
        <f t="shared" si="15"/>
        <v>0</v>
      </c>
      <c r="P37" s="14">
        <f t="shared" si="15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f t="shared" ref="P39:P52" si="16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f t="shared" si="16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4">
        <f t="shared" ref="G41:H41" si="17">+G42+G43+G44+G45+G46+G47+G48</f>
        <v>0</v>
      </c>
      <c r="H41" s="14">
        <f t="shared" si="17"/>
        <v>0</v>
      </c>
      <c r="I41" s="13">
        <v>0</v>
      </c>
      <c r="J41" s="14">
        <f t="shared" ref="J41:N41" si="18">+J42+J43+J44+J45+J46+J47+J48</f>
        <v>0</v>
      </c>
      <c r="K41" s="14">
        <f t="shared" si="18"/>
        <v>0</v>
      </c>
      <c r="L41" s="14">
        <f t="shared" si="18"/>
        <v>0</v>
      </c>
      <c r="M41" s="14">
        <f t="shared" si="18"/>
        <v>0</v>
      </c>
      <c r="N41" s="14">
        <f t="shared" si="18"/>
        <v>0</v>
      </c>
      <c r="O41" s="13">
        <v>0</v>
      </c>
      <c r="P41" s="13">
        <f t="shared" si="16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4">
        <f t="shared" ref="I42" si="19">+I43+I44+I45+I46+I47+I48+I49</f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f t="shared" si="16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f t="shared" si="16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f t="shared" si="16"/>
        <v>0</v>
      </c>
    </row>
    <row r="45" spans="3:16" x14ac:dyDescent="0.25">
      <c r="C45" s="4" t="s">
        <v>35</v>
      </c>
      <c r="D45" s="19">
        <f t="shared" ref="D45:O45" si="20">+D46+D47+D48+D49+D50+D51+D52</f>
        <v>0</v>
      </c>
      <c r="E45" s="14">
        <f t="shared" si="20"/>
        <v>0</v>
      </c>
      <c r="F45" s="14">
        <f t="shared" si="20"/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4">
        <f t="shared" si="20"/>
        <v>0</v>
      </c>
      <c r="P45" s="13">
        <f t="shared" si="16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f t="shared" si="16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16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f t="shared" si="16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1">
        <f t="shared" ref="G49:H49" si="21">+G50+G51+G52+G53+G54+G55+G56+G57+G58</f>
        <v>0</v>
      </c>
      <c r="H49" s="11">
        <f t="shared" si="21"/>
        <v>0</v>
      </c>
      <c r="I49" s="13">
        <v>0</v>
      </c>
      <c r="J49" s="11">
        <f t="shared" ref="J49:N49" si="22">+J50+J51+J52+J53+J54+J55+J56+J57+J58</f>
        <v>0</v>
      </c>
      <c r="K49" s="11">
        <f t="shared" si="22"/>
        <v>0</v>
      </c>
      <c r="L49" s="11">
        <f t="shared" si="22"/>
        <v>0</v>
      </c>
      <c r="M49" s="11">
        <f t="shared" si="22"/>
        <v>0</v>
      </c>
      <c r="N49" s="11">
        <f t="shared" si="22"/>
        <v>0</v>
      </c>
      <c r="O49" s="13">
        <v>0</v>
      </c>
      <c r="P49" s="13">
        <f t="shared" si="16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1">
        <f t="shared" ref="I50" si="23">+I51+I52+I53+I54+I55+I56+I57+I58+I59</f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 t="shared" si="16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f t="shared" si="16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16"/>
        <v>0</v>
      </c>
    </row>
    <row r="53" spans="3:16" x14ac:dyDescent="0.25">
      <c r="C53" s="3" t="s">
        <v>43</v>
      </c>
      <c r="D53" s="19">
        <f t="shared" ref="D53:P53" si="24">+D54+D55+D56+D57+D58+D59+D60+D61+D62</f>
        <v>0</v>
      </c>
      <c r="E53" s="14">
        <f t="shared" si="24"/>
        <v>0</v>
      </c>
      <c r="F53" s="14">
        <f t="shared" si="24"/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1">
        <f t="shared" si="24"/>
        <v>0</v>
      </c>
      <c r="P53" s="11">
        <f t="shared" si="24"/>
        <v>0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ref="P55:P62" si="25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25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25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2">
        <v>0</v>
      </c>
      <c r="H58" s="12">
        <v>0</v>
      </c>
      <c r="I58" s="13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3">
        <v>0</v>
      </c>
      <c r="P58" s="12">
        <f t="shared" si="25"/>
        <v>0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4">
        <f t="shared" ref="G59:H59" si="26">+G60+G61+G62+G63</f>
        <v>0</v>
      </c>
      <c r="H59" s="14">
        <f t="shared" si="26"/>
        <v>0</v>
      </c>
      <c r="I59" s="12">
        <v>0</v>
      </c>
      <c r="J59" s="14">
        <f t="shared" ref="J59:N59" si="27">+J60+J61+J62+J63</f>
        <v>0</v>
      </c>
      <c r="K59" s="14">
        <f t="shared" si="27"/>
        <v>0</v>
      </c>
      <c r="L59" s="14">
        <f t="shared" si="27"/>
        <v>0</v>
      </c>
      <c r="M59" s="14">
        <f t="shared" si="27"/>
        <v>0</v>
      </c>
      <c r="N59" s="14">
        <f t="shared" si="27"/>
        <v>0</v>
      </c>
      <c r="O59" s="13">
        <v>0</v>
      </c>
      <c r="P59" s="13">
        <f t="shared" si="25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4">
        <f t="shared" ref="I60" si="28">+I61+I62+I63+I64</f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25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25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2">
        <v>0</v>
      </c>
      <c r="P62" s="12">
        <f t="shared" si="25"/>
        <v>0</v>
      </c>
    </row>
    <row r="63" spans="3:16" x14ac:dyDescent="0.25">
      <c r="C63" s="3" t="s">
        <v>53</v>
      </c>
      <c r="D63" s="19">
        <f t="shared" ref="D63:P63" si="29">+D64+D65+D66+D67</f>
        <v>0</v>
      </c>
      <c r="E63" s="14">
        <f t="shared" si="29"/>
        <v>0</v>
      </c>
      <c r="F63" s="14">
        <f t="shared" si="29"/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4">
        <f t="shared" si="29"/>
        <v>0</v>
      </c>
      <c r="P63" s="14">
        <f t="shared" si="29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4">
        <f t="shared" ref="G64:H64" si="30">+G65+G66</f>
        <v>0</v>
      </c>
      <c r="H64" s="14">
        <f t="shared" si="30"/>
        <v>0</v>
      </c>
      <c r="I64" s="13">
        <v>0</v>
      </c>
      <c r="J64" s="14">
        <f t="shared" ref="J64:N64" si="31">+J65+J66</f>
        <v>0</v>
      </c>
      <c r="K64" s="14">
        <f t="shared" si="31"/>
        <v>0</v>
      </c>
      <c r="L64" s="14">
        <f t="shared" si="31"/>
        <v>0</v>
      </c>
      <c r="M64" s="14">
        <f t="shared" si="31"/>
        <v>0</v>
      </c>
      <c r="N64" s="14">
        <f t="shared" si="31"/>
        <v>0</v>
      </c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4">
        <f t="shared" ref="I65" si="32">+I66+I67</f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f t="shared" ref="P65:P67" si="33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 t="shared" si="33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4">
        <f t="shared" ref="G67:H67" si="34">+G68+G69+G70</f>
        <v>0</v>
      </c>
      <c r="H67" s="14">
        <f t="shared" si="34"/>
        <v>0</v>
      </c>
      <c r="I67" s="13">
        <v>0</v>
      </c>
      <c r="J67" s="14">
        <f t="shared" ref="J67:N67" si="35">+J68+J69+J70</f>
        <v>0</v>
      </c>
      <c r="K67" s="14">
        <f t="shared" si="35"/>
        <v>0</v>
      </c>
      <c r="L67" s="14">
        <f t="shared" si="35"/>
        <v>0</v>
      </c>
      <c r="M67" s="14">
        <f t="shared" si="35"/>
        <v>0</v>
      </c>
      <c r="N67" s="14">
        <f t="shared" si="35"/>
        <v>0</v>
      </c>
      <c r="O67" s="13">
        <v>0</v>
      </c>
      <c r="P67" s="13">
        <f t="shared" si="33"/>
        <v>0</v>
      </c>
    </row>
    <row r="68" spans="3:16" x14ac:dyDescent="0.25">
      <c r="C68" s="3" t="s">
        <v>58</v>
      </c>
      <c r="D68" s="19">
        <f t="shared" ref="D68:P68" si="36">+D69+D70</f>
        <v>0</v>
      </c>
      <c r="E68" s="14">
        <f t="shared" si="36"/>
        <v>0</v>
      </c>
      <c r="F68" s="14">
        <f t="shared" si="36"/>
        <v>0</v>
      </c>
      <c r="G68" s="13">
        <v>0</v>
      </c>
      <c r="H68" s="13">
        <v>0</v>
      </c>
      <c r="I68" s="14">
        <f t="shared" ref="I68" si="37">+I69+I70+I71</f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4">
        <f t="shared" si="36"/>
        <v>0</v>
      </c>
      <c r="P68" s="14">
        <f t="shared" si="36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38">+D72+D73+D74</f>
        <v>0</v>
      </c>
      <c r="E71" s="14">
        <f t="shared" si="38"/>
        <v>0</v>
      </c>
      <c r="F71" s="14">
        <f t="shared" si="38"/>
        <v>0</v>
      </c>
      <c r="G71" s="15">
        <f t="shared" ref="G71:H71" si="39">+G7+G13+G23+G33+G41+G49+G59+G64+G67</f>
        <v>0</v>
      </c>
      <c r="H71" s="15">
        <f t="shared" si="39"/>
        <v>0</v>
      </c>
      <c r="I71" s="13">
        <v>0</v>
      </c>
      <c r="J71" s="15">
        <f t="shared" ref="J71:N71" si="40">+J7+J13+J23+J33+J41+J49+J59+J64+J67</f>
        <v>0</v>
      </c>
      <c r="K71" s="15">
        <f t="shared" si="40"/>
        <v>0</v>
      </c>
      <c r="L71" s="15">
        <f t="shared" si="40"/>
        <v>0</v>
      </c>
      <c r="M71" s="15">
        <f t="shared" si="40"/>
        <v>0</v>
      </c>
      <c r="N71" s="15">
        <f t="shared" si="40"/>
        <v>0</v>
      </c>
      <c r="O71" s="14">
        <f t="shared" si="38"/>
        <v>0</v>
      </c>
      <c r="P71" s="14">
        <f t="shared" si="38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22">
        <f t="shared" ref="G72:H72" si="41">+G73+G76+G79</f>
        <v>0</v>
      </c>
      <c r="H72" s="22">
        <f t="shared" si="41"/>
        <v>0</v>
      </c>
      <c r="I72" s="15">
        <f t="shared" ref="I72" si="42">+I8+I14+I24+I34+I42+I50+I60+I65+I68</f>
        <v>0</v>
      </c>
      <c r="J72" s="22">
        <f t="shared" ref="J72:N72" si="43">+J73+J76+J79</f>
        <v>0</v>
      </c>
      <c r="K72" s="22">
        <f t="shared" si="43"/>
        <v>0</v>
      </c>
      <c r="L72" s="22">
        <f t="shared" si="43"/>
        <v>0</v>
      </c>
      <c r="M72" s="22">
        <f t="shared" si="43"/>
        <v>0</v>
      </c>
      <c r="N72" s="22">
        <f t="shared" si="43"/>
        <v>0</v>
      </c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21">
        <f t="shared" ref="G73:H73" si="44">+G74+G75</f>
        <v>0</v>
      </c>
      <c r="H73" s="21">
        <f t="shared" si="44"/>
        <v>0</v>
      </c>
      <c r="I73" s="22">
        <f t="shared" ref="I73" si="45">+I74+I77+I80</f>
        <v>0</v>
      </c>
      <c r="J73" s="21">
        <f t="shared" ref="J73:N73" si="46">+J74+J75</f>
        <v>0</v>
      </c>
      <c r="K73" s="21">
        <f t="shared" si="46"/>
        <v>0</v>
      </c>
      <c r="L73" s="21">
        <f t="shared" si="46"/>
        <v>0</v>
      </c>
      <c r="M73" s="21">
        <f t="shared" si="46"/>
        <v>0</v>
      </c>
      <c r="N73" s="21">
        <f t="shared" si="46"/>
        <v>0</v>
      </c>
      <c r="O73" s="13">
        <v>0</v>
      </c>
      <c r="P73" s="13">
        <f t="shared" ref="P73:P74" si="47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21">
        <v>0</v>
      </c>
      <c r="H74" s="21">
        <v>0</v>
      </c>
      <c r="I74" s="21">
        <f t="shared" ref="I74" si="48">+I75+I76</f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13">
        <v>0</v>
      </c>
      <c r="P74" s="13">
        <f t="shared" si="47"/>
        <v>0</v>
      </c>
    </row>
    <row r="75" spans="3:16" x14ac:dyDescent="0.25">
      <c r="C75" s="10" t="s">
        <v>94</v>
      </c>
      <c r="D75" s="20">
        <f t="shared" ref="D75:P75" si="49">+D11+D17+D27+D37+D45+D53+D63+D68+D71</f>
        <v>32084326.5</v>
      </c>
      <c r="E75" s="15">
        <f t="shared" si="49"/>
        <v>31758376.27</v>
      </c>
      <c r="F75" s="15">
        <f t="shared" si="49"/>
        <v>32120175.289999999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15">
        <f t="shared" si="49"/>
        <v>0</v>
      </c>
      <c r="P75" s="15">
        <f t="shared" si="49"/>
        <v>95962878.060000002</v>
      </c>
    </row>
    <row r="76" spans="3:16" x14ac:dyDescent="0.25">
      <c r="C76" s="1" t="s">
        <v>67</v>
      </c>
      <c r="D76" s="22">
        <f t="shared" ref="D76:P76" si="50">+D77+D80+D83</f>
        <v>0</v>
      </c>
      <c r="E76" s="22">
        <f t="shared" si="50"/>
        <v>0</v>
      </c>
      <c r="F76" s="22">
        <f t="shared" si="50"/>
        <v>0</v>
      </c>
      <c r="G76" s="22"/>
      <c r="H76" s="22"/>
      <c r="I76" s="21">
        <v>0</v>
      </c>
      <c r="J76" s="22"/>
      <c r="K76" s="22"/>
      <c r="L76" s="22"/>
      <c r="M76" s="22"/>
      <c r="N76" s="22"/>
      <c r="O76" s="22">
        <f t="shared" si="50"/>
        <v>0</v>
      </c>
      <c r="P76" s="22">
        <f t="shared" si="50"/>
        <v>0</v>
      </c>
    </row>
    <row r="77" spans="3:16" x14ac:dyDescent="0.25">
      <c r="C77" s="3" t="s">
        <v>68</v>
      </c>
      <c r="D77" s="21">
        <f t="shared" ref="D77:P77" si="51">+D78+D79</f>
        <v>0</v>
      </c>
      <c r="E77" s="21">
        <f t="shared" si="51"/>
        <v>0</v>
      </c>
      <c r="F77" s="21">
        <f t="shared" si="51"/>
        <v>0</v>
      </c>
      <c r="G77" s="21"/>
      <c r="H77" s="21"/>
      <c r="I77" s="21"/>
      <c r="J77" s="21"/>
      <c r="K77" s="21"/>
      <c r="L77" s="21"/>
      <c r="M77" s="21"/>
      <c r="N77" s="21"/>
      <c r="O77" s="21">
        <f t="shared" si="51"/>
        <v>0</v>
      </c>
      <c r="P77" s="21">
        <f t="shared" si="51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/>
      <c r="H78" s="21"/>
      <c r="I78" s="21"/>
      <c r="J78" s="21"/>
      <c r="K78" s="21"/>
      <c r="L78" s="21"/>
      <c r="M78" s="21"/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/>
      <c r="H79" s="21"/>
      <c r="I79" s="21"/>
      <c r="J79" s="21"/>
      <c r="K79" s="21"/>
      <c r="L79" s="21"/>
      <c r="M79" s="21"/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52">+D81+D82</f>
        <v>0</v>
      </c>
      <c r="E80" s="21">
        <f t="shared" si="52"/>
        <v>0</v>
      </c>
      <c r="F80" s="21">
        <f t="shared" si="52"/>
        <v>0</v>
      </c>
      <c r="G80" s="21"/>
      <c r="H80" s="21"/>
      <c r="I80" s="21"/>
      <c r="J80" s="21"/>
      <c r="K80" s="21"/>
      <c r="L80" s="21"/>
      <c r="M80" s="21"/>
      <c r="N80" s="21"/>
      <c r="O80" s="21">
        <f t="shared" si="52"/>
        <v>0</v>
      </c>
      <c r="P80" s="21">
        <f t="shared" si="52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/>
      <c r="H81" s="21"/>
      <c r="I81" s="21"/>
      <c r="J81" s="21"/>
      <c r="K81" s="21"/>
      <c r="L81" s="21"/>
      <c r="M81" s="21"/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/>
      <c r="H82" s="21"/>
      <c r="I82" s="21"/>
      <c r="J82" s="21"/>
      <c r="K82" s="21"/>
      <c r="L82" s="21"/>
      <c r="M82" s="21"/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53">+D84</f>
        <v>0</v>
      </c>
      <c r="E83" s="21">
        <f t="shared" si="53"/>
        <v>0</v>
      </c>
      <c r="F83" s="21">
        <f t="shared" si="53"/>
        <v>0</v>
      </c>
      <c r="G83" s="21"/>
      <c r="H83" s="21"/>
      <c r="I83" s="21"/>
      <c r="J83" s="21"/>
      <c r="K83" s="21"/>
      <c r="L83" s="21"/>
      <c r="M83" s="21"/>
      <c r="N83" s="21"/>
      <c r="O83" s="21">
        <f t="shared" si="53"/>
        <v>0</v>
      </c>
      <c r="P83" s="21">
        <f t="shared" si="53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/>
      <c r="H84" s="21"/>
      <c r="I84" s="21"/>
      <c r="J84" s="21"/>
      <c r="K84" s="21"/>
      <c r="L84" s="21"/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54">+D75+D76</f>
        <v>32084326.5</v>
      </c>
      <c r="E85" s="23">
        <f t="shared" si="54"/>
        <v>31758376.27</v>
      </c>
      <c r="F85" s="23">
        <f t="shared" si="54"/>
        <v>32120175.289999999</v>
      </c>
      <c r="G85" s="23"/>
      <c r="H85" s="23"/>
      <c r="I85" s="23"/>
      <c r="J85" s="23"/>
      <c r="K85" s="23"/>
      <c r="L85" s="23"/>
      <c r="M85" s="23"/>
      <c r="N85" s="23"/>
      <c r="O85" s="23">
        <f t="shared" si="54"/>
        <v>0</v>
      </c>
      <c r="P85" s="23">
        <f t="shared" si="54"/>
        <v>95962878.060000002</v>
      </c>
    </row>
    <row r="89" spans="3:16" ht="19.5" thickBot="1" x14ac:dyDescent="0.35">
      <c r="C89" s="27"/>
    </row>
    <row r="90" spans="3:16" ht="21.75" thickBot="1" x14ac:dyDescent="0.3">
      <c r="C90" s="36" t="s">
        <v>97</v>
      </c>
    </row>
    <row r="91" spans="3:16" ht="63.75" thickBot="1" x14ac:dyDescent="0.4">
      <c r="C91" s="37" t="s">
        <v>98</v>
      </c>
    </row>
    <row r="92" spans="3:16" ht="105.75" thickBot="1" x14ac:dyDescent="0.4">
      <c r="C92" s="38" t="s">
        <v>99</v>
      </c>
    </row>
    <row r="101" spans="3:6" x14ac:dyDescent="0.25">
      <c r="C101" s="24" t="s">
        <v>95</v>
      </c>
      <c r="D101" s="25"/>
      <c r="E101" s="25"/>
      <c r="F101" s="25"/>
    </row>
    <row r="102" spans="3:6" x14ac:dyDescent="0.25">
      <c r="C102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2021-12-26T21:25:32Z</dcterms:modified>
</cp:coreProperties>
</file>